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0490" windowHeight="7155"/>
  </bookViews>
  <sheets>
    <sheet name="III და IV სართული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88" i="1" l="1"/>
  <c r="F90" i="1"/>
  <c r="F87" i="1" l="1"/>
  <c r="F70" i="1" l="1"/>
  <c r="F69" i="1"/>
  <c r="F71" i="1"/>
  <c r="F65" i="1"/>
  <c r="F68" i="1"/>
  <c r="F67" i="1" l="1"/>
  <c r="F66" i="1"/>
  <c r="F47" i="1" l="1"/>
  <c r="F48" i="1"/>
  <c r="F49" i="1"/>
  <c r="F50" i="1"/>
  <c r="F51" i="1"/>
  <c r="F52" i="1"/>
  <c r="F38" i="1"/>
  <c r="F85" i="1" l="1"/>
  <c r="F84" i="1"/>
  <c r="F83" i="1"/>
  <c r="F82" i="1"/>
  <c r="F81" i="1"/>
  <c r="F79" i="1"/>
  <c r="F78" i="1"/>
  <c r="F77" i="1"/>
  <c r="F76" i="1"/>
  <c r="F75" i="1"/>
  <c r="F74" i="1"/>
  <c r="F73" i="1"/>
  <c r="F72" i="1"/>
  <c r="F62" i="1"/>
  <c r="F61" i="1"/>
  <c r="F60" i="1"/>
  <c r="F59" i="1"/>
  <c r="F57" i="1"/>
  <c r="F56" i="1"/>
  <c r="F55" i="1"/>
  <c r="F54" i="1"/>
  <c r="F46" i="1"/>
  <c r="F44" i="1"/>
  <c r="F43" i="1"/>
  <c r="F42" i="1"/>
  <c r="F41" i="1"/>
  <c r="F40" i="1"/>
  <c r="F39" i="1"/>
  <c r="F37" i="1"/>
  <c r="F36" i="1"/>
  <c r="F35" i="1"/>
  <c r="F33" i="1"/>
  <c r="F32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92" i="1" l="1"/>
  <c r="F93" i="1" s="1"/>
  <c r="F94" i="1" s="1"/>
  <c r="F95" i="1" l="1"/>
  <c r="F96" i="1" s="1"/>
  <c r="F97" i="1" l="1"/>
  <c r="F98" i="1" s="1"/>
  <c r="F99" i="1" l="1"/>
</calcChain>
</file>

<file path=xl/sharedStrings.xml><?xml version="1.0" encoding="utf-8"?>
<sst xmlns="http://schemas.openxmlformats.org/spreadsheetml/2006/main" count="169" uniqueCount="90">
  <si>
    <t>დასახელება</t>
  </si>
  <si>
    <t>განზომილება</t>
  </si>
  <si>
    <t>რაოდ.</t>
  </si>
  <si>
    <t>ღირებულება</t>
  </si>
  <si>
    <t>ჯამი</t>
  </si>
  <si>
    <t>ცალი</t>
  </si>
  <si>
    <t>კომპლექტი</t>
  </si>
  <si>
    <t>მეტრი</t>
  </si>
  <si>
    <t>ფასონური ნაწილები</t>
  </si>
  <si>
    <t>კომპ.</t>
  </si>
  <si>
    <t>გათბობა</t>
  </si>
  <si>
    <t>22 PKKP 600X1000 პანელური რადიატორი emtas</t>
  </si>
  <si>
    <t>22 PKKP 600X1200 პანელური რადიატორი emtas</t>
  </si>
  <si>
    <t>22 PKKP 600X1400 პანელური რადიატორი emtas</t>
  </si>
  <si>
    <t>22 PKKP 600X1500 პანელური რადიატორი emtas</t>
  </si>
  <si>
    <t>22 PKKP 600X2000 პანელური რადიატორი emtas</t>
  </si>
  <si>
    <t>3320010 ვინტილი მიწოდების M  G1/2</t>
  </si>
  <si>
    <t>3330010 ვინტილი უკუსვლის M  G1/2</t>
  </si>
  <si>
    <t>პოლიპროპილენის მინაბოჭკოვანი 40მმ</t>
  </si>
  <si>
    <t>პოლიპროპილენის მინაბოჭკოვანი 32მმ</t>
  </si>
  <si>
    <t>პოლიპროპილენის მინაბოჭკოვანი 25მმ</t>
  </si>
  <si>
    <t>პოლიპროპილენის მინაბოჭკოვანი 20მმ</t>
  </si>
  <si>
    <t>საიზოლაციო მილი 42</t>
  </si>
  <si>
    <t>საიზოლაციო მილი 35</t>
  </si>
  <si>
    <t>საიზოლაციო მილი 25</t>
  </si>
  <si>
    <t>საიზოლაციო მილი 22</t>
  </si>
  <si>
    <t>სამაგრები და დამხმარე მასალა</t>
  </si>
  <si>
    <t>დეკორატიული პლასტმასის ხუფი</t>
  </si>
  <si>
    <t>სამონტაჟო სამუშაოები</t>
  </si>
  <si>
    <t>რადიატორის მონტაჟი</t>
  </si>
  <si>
    <t>მილგაყვანილობის მონტაჟი</t>
  </si>
  <si>
    <t>ვენტილაცია</t>
  </si>
  <si>
    <t>სავენტილაციო გისოსი დამპერით 600X600</t>
  </si>
  <si>
    <t>შემრევი ყუთი 600X600</t>
  </si>
  <si>
    <t>ფოლადის მოთუთიებული ჰაერსატარი  d=0,55mm</t>
  </si>
  <si>
    <t>მ²</t>
  </si>
  <si>
    <t>კაუჩუკის თბოიზოლაცია  (H=6mm) თუნუქის ჰაერსატარებისთვის</t>
  </si>
  <si>
    <t>ჰაერის ხარჯის რეგულიატორი (დემფერი) Ø-150</t>
  </si>
  <si>
    <t>მოქნილი ჰაერსატარი  152 A</t>
  </si>
  <si>
    <t>ყუთი</t>
  </si>
  <si>
    <t>მოქნილი ჰაერსატარი შეფუთული 152 A</t>
  </si>
  <si>
    <t>ჰაერსატარის შტუცერი Ø150მმ</t>
  </si>
  <si>
    <t>დამხმარე მასალები და სამონტაჟო ფურნიტურა</t>
  </si>
  <si>
    <t>ჰაერსატარის სამაგრები და საკიდები</t>
  </si>
  <si>
    <t>ჰაერსატარის მონტაჟი</t>
  </si>
  <si>
    <t>ჰაერსატარის შეფუთვა იზოლაციით</t>
  </si>
  <si>
    <t>ცხაურის მონტაჟი</t>
  </si>
  <si>
    <t>ჰაერის ხარჯის რეგულიატორის მონტაჟი</t>
  </si>
  <si>
    <t>მოქნილი ჰაერსატარის მონტაჟი</t>
  </si>
  <si>
    <t>ჰაერსატარის შტუცერის მონტაჟი</t>
  </si>
  <si>
    <t>სართულებს შორის ფილის ამოჭრა</t>
  </si>
  <si>
    <t>ნახვრეტი</t>
  </si>
  <si>
    <t xml:space="preserve">სანკვანძების გამწოვი სისტემის მოწყობა </t>
  </si>
  <si>
    <t>დიფუზორი МВ 100 ПФс</t>
  </si>
  <si>
    <t>ჰაერსატარის შტუცერი</t>
  </si>
  <si>
    <t>მოქნილი ჰაერსატარი 102 A</t>
  </si>
  <si>
    <t>წყალმომარაგება და კანალიზაცია</t>
  </si>
  <si>
    <t>სისტემის მონტაჟი</t>
  </si>
  <si>
    <t>უნიტაზის და ხელსაბანის მონტაჟი</t>
  </si>
  <si>
    <t>დგარის მონტაჟი</t>
  </si>
  <si>
    <t>წერტილი</t>
  </si>
  <si>
    <t>ნახვრეტის ამოჭრა Ø120მმ</t>
  </si>
  <si>
    <t>ნახვრეტის ამოჭრა Ø60მმ</t>
  </si>
  <si>
    <t>ჯამი:</t>
  </si>
  <si>
    <t>სატრანსპორტო ხარჯი</t>
  </si>
  <si>
    <t>ზედნადები</t>
  </si>
  <si>
    <t>გეგმიური მოგება</t>
  </si>
  <si>
    <t>დ.ღ.გ.</t>
  </si>
  <si>
    <t>სულ</t>
  </si>
  <si>
    <t>ქ. თბილისი, ჭავჭავაძის №82</t>
  </si>
  <si>
    <t>თარიღი:</t>
  </si>
  <si>
    <r>
      <rPr>
        <b/>
        <sz val="9"/>
        <rFont val="Tahoma"/>
        <family val="2"/>
        <charset val="204"/>
      </rPr>
      <t>დამკვეთი:</t>
    </r>
    <r>
      <rPr>
        <sz val="9"/>
        <rFont val="Tahoma"/>
        <family val="2"/>
        <charset val="204"/>
      </rPr>
      <t xml:space="preserve"> შპს  „საგანმანათლებლო საქმიანობის ცენტრი”</t>
    </r>
  </si>
  <si>
    <r>
      <rPr>
        <b/>
        <sz val="9"/>
        <rFont val="Tahoma"/>
        <family val="2"/>
        <charset val="204"/>
      </rPr>
      <t>ობიექტი:</t>
    </r>
    <r>
      <rPr>
        <sz val="9"/>
        <rFont val="Tahoma"/>
        <family val="2"/>
        <charset val="204"/>
      </rPr>
      <t xml:space="preserve">          შენობის გათბობა-კონდიცირება-ვენტილაცია</t>
    </r>
  </si>
  <si>
    <r>
      <rPr>
        <b/>
        <sz val="9"/>
        <rFont val="Tahoma"/>
        <family val="2"/>
        <charset val="204"/>
      </rPr>
      <t>მისამართი:</t>
    </r>
    <r>
      <rPr>
        <sz val="9"/>
        <rFont val="Tahoma"/>
        <family val="2"/>
        <charset val="204"/>
      </rPr>
      <t xml:space="preserve"> </t>
    </r>
  </si>
  <si>
    <t>კანალიზაციის მილები</t>
  </si>
  <si>
    <t>ფეხიანი ხელსაბანი</t>
  </si>
  <si>
    <t>ხელსაბანის შემრევი ონკანი</t>
  </si>
  <si>
    <t>ხელსაბანის მისაერთებელი კომპლექტი</t>
  </si>
  <si>
    <t>უნიტაზი</t>
  </si>
  <si>
    <t>უნიტაზის მისაერთებელი კომპლექტი</t>
  </si>
  <si>
    <t>ინვალიდების ხელსაბანი შემრევით</t>
  </si>
  <si>
    <t>ინვალიდების უნიტაზის კომპლექტი</t>
  </si>
  <si>
    <t>წყალმომარაგება (III და IV სართული)</t>
  </si>
  <si>
    <t xml:space="preserve">სკოლის გათბობა, ვენტილაცია და  </t>
  </si>
  <si>
    <t>III და IV სართულების გათბობის, ვენტილაციის და წყალმომარაგების ხარჯთაღრიცხვა</t>
  </si>
  <si>
    <t>ხანძარქრობა</t>
  </si>
  <si>
    <t>სახანძრო კარადა 65*65 G061 თურქული</t>
  </si>
  <si>
    <t>სახანძრო კარადის მონტაჟი</t>
  </si>
  <si>
    <t>დამხმარე მასალა</t>
  </si>
  <si>
    <r>
      <rPr>
        <b/>
        <sz val="9"/>
        <rFont val="Tahoma"/>
        <family val="2"/>
        <charset val="204"/>
      </rPr>
      <t>შემსრულებელი:</t>
    </r>
    <r>
      <rPr>
        <sz val="9"/>
        <rFont val="Tahoma"/>
        <family val="2"/>
        <charset val="204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</si>
</sst>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-* #,##0.00_р_._-;\-* #,##0.00_р_._-;_-* &quot;-&quot;??_р_._-;_-@_-"/>
    <numFmt numFmtId="166" formatCode="0.00;[Red]0.00"/>
    <numFmt numFmtId="167" formatCode="0;[Red]0"/>
    <numFmt numFmtId="168" formatCode="0.0;[Red]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9"/>
      <color theme="1"/>
      <name val="Tahoma"/>
      <family val="2"/>
      <charset val="204"/>
    </font>
    <font>
      <sz val="9"/>
      <color theme="1"/>
      <name val="Tahoma"/>
      <family val="2"/>
      <charset val="204"/>
    </font>
    <font>
      <sz val="9"/>
      <name val="Tahoma"/>
      <family val="2"/>
      <charset val="204"/>
    </font>
    <font>
      <b/>
      <sz val="9"/>
      <name val="Tahoma"/>
      <family val="2"/>
      <charset val="204"/>
    </font>
    <font>
      <b/>
      <sz val="9"/>
      <name val="Arial"/>
      <family val="2"/>
    </font>
    <font>
      <sz val="9"/>
      <color theme="1"/>
      <name val="Calibri"/>
      <family val="2"/>
      <scheme val="minor"/>
    </font>
    <font>
      <b/>
      <sz val="9"/>
      <name val="Arial"/>
      <family val="2"/>
      <charset val="204"/>
    </font>
    <font>
      <sz val="9"/>
      <name val="Arial"/>
      <family val="2"/>
    </font>
    <font>
      <sz val="9"/>
      <name val="Arial"/>
      <family val="2"/>
      <charset val="204"/>
    </font>
    <font>
      <b/>
      <sz val="1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1" fillId="0" borderId="0"/>
    <xf numFmtId="0" fontId="2" fillId="0" borderId="0"/>
    <xf numFmtId="164" fontId="1" fillId="0" borderId="0" applyFont="0" applyFill="0" applyBorder="0" applyAlignment="0" applyProtection="0"/>
  </cellStyleXfs>
  <cellXfs count="64">
    <xf numFmtId="0" fontId="0" fillId="0" borderId="0" xfId="0"/>
    <xf numFmtId="0" fontId="4" fillId="0" borderId="0" xfId="0" applyFont="1" applyFill="1" applyAlignment="1">
      <alignment vertical="center"/>
    </xf>
    <xf numFmtId="0" fontId="5" fillId="0" borderId="0" xfId="3" applyFont="1" applyFill="1" applyAlignment="1">
      <alignment vertical="center"/>
    </xf>
    <xf numFmtId="0" fontId="6" fillId="0" borderId="0" xfId="3" applyFont="1" applyFill="1" applyBorder="1" applyAlignment="1">
      <alignment horizontal="center" vertical="center" wrapText="1"/>
    </xf>
    <xf numFmtId="165" fontId="6" fillId="0" borderId="0" xfId="1" applyNumberFormat="1" applyFont="1" applyFill="1" applyBorder="1" applyAlignment="1">
      <alignment horizontal="center" vertical="center"/>
    </xf>
    <xf numFmtId="165" fontId="5" fillId="0" borderId="0" xfId="1" applyNumberFormat="1" applyFont="1" applyFill="1" applyBorder="1" applyAlignment="1">
      <alignment horizontal="center" vertical="center"/>
    </xf>
    <xf numFmtId="166" fontId="5" fillId="0" borderId="0" xfId="0" applyNumberFormat="1" applyFont="1" applyFill="1" applyBorder="1" applyAlignment="1">
      <alignment vertical="center"/>
    </xf>
    <xf numFmtId="167" fontId="5" fillId="0" borderId="1" xfId="4" applyNumberFormat="1" applyFont="1" applyFill="1" applyBorder="1" applyAlignment="1">
      <alignment horizontal="center" vertical="center" wrapText="1"/>
    </xf>
    <xf numFmtId="166" fontId="5" fillId="0" borderId="1" xfId="4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167" fontId="6" fillId="0" borderId="1" xfId="4" applyNumberFormat="1" applyFont="1" applyFill="1" applyBorder="1" applyAlignment="1">
      <alignment horizontal="center" vertical="center" wrapText="1"/>
    </xf>
    <xf numFmtId="167" fontId="5" fillId="0" borderId="1" xfId="4" applyNumberFormat="1" applyFont="1" applyFill="1" applyBorder="1" applyAlignment="1">
      <alignment horizontal="left" vertical="center" wrapText="1"/>
    </xf>
    <xf numFmtId="0" fontId="5" fillId="0" borderId="1" xfId="5" applyFont="1" applyFill="1" applyBorder="1" applyAlignment="1">
      <alignment horizontal="center" vertical="center"/>
    </xf>
    <xf numFmtId="164" fontId="4" fillId="0" borderId="1" xfId="1" applyFont="1" applyFill="1" applyBorder="1" applyAlignment="1">
      <alignment horizontal="right" vertical="center"/>
    </xf>
    <xf numFmtId="164" fontId="5" fillId="0" borderId="1" xfId="1" applyFont="1" applyFill="1" applyBorder="1" applyAlignment="1">
      <alignment horizontal="right" vertical="center"/>
    </xf>
    <xf numFmtId="167" fontId="5" fillId="0" borderId="1" xfId="4" applyNumberFormat="1" applyFont="1" applyFill="1" applyBorder="1" applyAlignment="1">
      <alignment horizontal="left" vertical="center"/>
    </xf>
    <xf numFmtId="167" fontId="5" fillId="0" borderId="0" xfId="4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5" applyFont="1" applyFill="1" applyBorder="1" applyAlignment="1">
      <alignment horizontal="center" vertical="center"/>
    </xf>
    <xf numFmtId="4" fontId="5" fillId="0" borderId="0" xfId="4" applyNumberFormat="1" applyFont="1" applyFill="1" applyBorder="1" applyAlignment="1">
      <alignment horizontal="center" vertical="center" wrapText="1"/>
    </xf>
    <xf numFmtId="164" fontId="5" fillId="0" borderId="0" xfId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167" fontId="6" fillId="0" borderId="1" xfId="4" applyNumberFormat="1" applyFont="1" applyFill="1" applyBorder="1" applyAlignment="1">
      <alignment horizontal="center" vertical="center"/>
    </xf>
    <xf numFmtId="166" fontId="6" fillId="0" borderId="1" xfId="4" applyNumberFormat="1" applyFont="1" applyFill="1" applyBorder="1" applyAlignment="1">
      <alignment horizontal="left" vertical="center" wrapText="1"/>
    </xf>
    <xf numFmtId="166" fontId="6" fillId="0" borderId="1" xfId="4" applyNumberFormat="1" applyFont="1" applyFill="1" applyBorder="1" applyAlignment="1">
      <alignment horizontal="center" vertical="center" wrapText="1"/>
    </xf>
    <xf numFmtId="4" fontId="6" fillId="0" borderId="1" xfId="6" applyNumberFormat="1" applyFont="1" applyFill="1" applyBorder="1" applyAlignment="1">
      <alignment horizontal="center" vertical="center" wrapText="1"/>
    </xf>
    <xf numFmtId="9" fontId="5" fillId="0" borderId="1" xfId="2" applyFont="1" applyFill="1" applyBorder="1" applyAlignment="1">
      <alignment horizontal="center" vertical="center" wrapText="1"/>
    </xf>
    <xf numFmtId="164" fontId="6" fillId="0" borderId="1" xfId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167" fontId="5" fillId="0" borderId="1" xfId="4" applyNumberFormat="1" applyFont="1" applyFill="1" applyBorder="1" applyAlignment="1">
      <alignment horizontal="center" vertical="center"/>
    </xf>
    <xf numFmtId="166" fontId="5" fillId="0" borderId="1" xfId="4" applyNumberFormat="1" applyFont="1" applyFill="1" applyBorder="1" applyAlignment="1">
      <alignment horizontal="left" vertical="center" wrapText="1"/>
    </xf>
    <xf numFmtId="166" fontId="5" fillId="0" borderId="1" xfId="6" applyNumberFormat="1" applyFont="1" applyFill="1" applyBorder="1" applyAlignment="1">
      <alignment horizontal="center" vertical="center" wrapText="1"/>
    </xf>
    <xf numFmtId="164" fontId="5" fillId="0" borderId="1" xfId="1" applyFont="1" applyFill="1" applyBorder="1" applyAlignment="1">
      <alignment horizontal="center" vertical="center" wrapText="1"/>
    </xf>
    <xf numFmtId="167" fontId="6" fillId="0" borderId="1" xfId="4" applyNumberFormat="1" applyFont="1" applyFill="1" applyBorder="1" applyAlignment="1">
      <alignment horizontal="left" vertical="center" wrapText="1"/>
    </xf>
    <xf numFmtId="164" fontId="6" fillId="0" borderId="1" xfId="1" applyFont="1" applyFill="1" applyBorder="1" applyAlignment="1">
      <alignment horizontal="center" vertical="center"/>
    </xf>
    <xf numFmtId="166" fontId="6" fillId="0" borderId="1" xfId="6" applyNumberFormat="1" applyFont="1" applyFill="1" applyBorder="1" applyAlignment="1">
      <alignment horizontal="center" vertical="center" wrapText="1"/>
    </xf>
    <xf numFmtId="167" fontId="6" fillId="0" borderId="0" xfId="4" applyNumberFormat="1" applyFont="1" applyFill="1" applyBorder="1" applyAlignment="1">
      <alignment horizontal="center" vertical="center"/>
    </xf>
    <xf numFmtId="166" fontId="6" fillId="0" borderId="0" xfId="4" applyNumberFormat="1" applyFont="1" applyFill="1" applyBorder="1" applyAlignment="1">
      <alignment horizontal="left" vertical="center" wrapText="1"/>
    </xf>
    <xf numFmtId="166" fontId="6" fillId="0" borderId="0" xfId="4" applyNumberFormat="1" applyFont="1" applyFill="1" applyBorder="1" applyAlignment="1">
      <alignment horizontal="center" vertical="center" wrapText="1"/>
    </xf>
    <xf numFmtId="166" fontId="6" fillId="0" borderId="0" xfId="6" applyNumberFormat="1" applyFont="1" applyFill="1" applyBorder="1" applyAlignment="1">
      <alignment horizontal="center" vertical="center" wrapText="1"/>
    </xf>
    <xf numFmtId="168" fontId="6" fillId="0" borderId="0" xfId="6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8" fillId="0" borderId="0" xfId="0" applyFont="1"/>
    <xf numFmtId="0" fontId="4" fillId="0" borderId="0" xfId="0" applyFont="1"/>
    <xf numFmtId="0" fontId="7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0" fillId="0" borderId="0" xfId="0" applyFont="1" applyFill="1" applyBorder="1"/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vertical="top"/>
    </xf>
    <xf numFmtId="0" fontId="4" fillId="0" borderId="0" xfId="0" applyFont="1" applyFill="1"/>
    <xf numFmtId="0" fontId="5" fillId="0" borderId="0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top"/>
    </xf>
    <xf numFmtId="0" fontId="10" fillId="0" borderId="0" xfId="0" applyFont="1" applyFill="1" applyBorder="1" applyAlignment="1">
      <alignment horizontal="center"/>
    </xf>
    <xf numFmtId="164" fontId="5" fillId="0" borderId="1" xfId="1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1" fillId="0" borderId="0" xfId="0" applyFont="1" applyFill="1" applyBorder="1" applyAlignment="1">
      <alignment horizontal="left" vertical="top" wrapText="1"/>
    </xf>
  </cellXfs>
  <cellStyles count="7">
    <cellStyle name="Normal_Sheet1" xfId="5"/>
    <cellStyle name="Normal_zugdidi Sesruleba" xfId="3"/>
    <cellStyle name="Обычный" xfId="0" builtinId="0"/>
    <cellStyle name="Обычный 2" xfId="4"/>
    <cellStyle name="Процентный" xfId="2" builtinId="5"/>
    <cellStyle name="Финансовый" xfId="1" builtinId="3"/>
    <cellStyle name="Финансовый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3565277</xdr:colOff>
      <xdr:row>104</xdr:row>
      <xdr:rowOff>0</xdr:rowOff>
    </xdr:from>
    <xdr:to>
      <xdr:col>5</xdr:col>
      <xdr:colOff>512264</xdr:colOff>
      <xdr:row>108</xdr:row>
      <xdr:rowOff>66212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7205EC1B-2A83-4909-9211-6D0586ED4825}"/>
            </a:ext>
          </a:extLst>
        </xdr:cNvPr>
        <xdr:cNvSpPr txBox="1"/>
      </xdr:nvSpPr>
      <xdr:spPr>
        <a:xfrm>
          <a:off x="3768477" y="36436300"/>
          <a:ext cx="2941387" cy="6504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ka-GE" sz="1000" baseline="0"/>
            <a:t>         ___________________</a:t>
          </a:r>
          <a:endParaRPr lang="en-US" sz="1000"/>
        </a:p>
      </xdr:txBody>
    </xdr:sp>
    <xdr:clientData/>
  </xdr:twoCellAnchor>
  <xdr:twoCellAnchor>
    <xdr:from>
      <xdr:col>0</xdr:col>
      <xdr:colOff>0</xdr:colOff>
      <xdr:row>104</xdr:row>
      <xdr:rowOff>0</xdr:rowOff>
    </xdr:from>
    <xdr:to>
      <xdr:col>1</xdr:col>
      <xdr:colOff>3110602</xdr:colOff>
      <xdr:row>108</xdr:row>
      <xdr:rowOff>73832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xmlns="" id="{5462BB46-830E-4CED-8B52-E0E3299477EF}"/>
            </a:ext>
          </a:extLst>
        </xdr:cNvPr>
        <xdr:cNvSpPr txBox="1"/>
      </xdr:nvSpPr>
      <xdr:spPr>
        <a:xfrm>
          <a:off x="0" y="36436300"/>
          <a:ext cx="3313802" cy="65803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ka-GE" sz="1050"/>
            <a:t>შ.პ.ს. „საგანმანათლებლო საქმიანობის ცენტრი”</a:t>
          </a:r>
          <a:endParaRPr lang="ka-GE" sz="1050" baseline="0"/>
        </a:p>
        <a:p>
          <a:r>
            <a:rPr lang="ka-GE" sz="1050" baseline="0"/>
            <a:t>დირექტორი</a:t>
          </a:r>
        </a:p>
        <a:p>
          <a:r>
            <a:rPr lang="ka-GE" sz="1050" baseline="0"/>
            <a:t>გრიგოლ ბულია    ___________________</a:t>
          </a:r>
          <a:endParaRPr lang="en-US" sz="105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03"/>
  <sheetViews>
    <sheetView tabSelected="1" view="pageLayout" topLeftCell="A12" zoomScale="145" zoomScaleNormal="100" zoomScalePageLayoutView="145" workbookViewId="0">
      <selection activeCell="E28" sqref="E28"/>
    </sheetView>
  </sheetViews>
  <sheetFormatPr defaultColWidth="9.140625" defaultRowHeight="11.25" x14ac:dyDescent="0.25"/>
  <cols>
    <col min="1" max="1" width="2.7109375" style="1" bestFit="1" customWidth="1"/>
    <col min="2" max="2" width="55.5703125" style="42" customWidth="1"/>
    <col min="3" max="3" width="11.28515625" style="9" bestFit="1" customWidth="1"/>
    <col min="4" max="4" width="5.7109375" style="1" bestFit="1" customWidth="1"/>
    <col min="5" max="5" width="10.7109375" style="1" bestFit="1" customWidth="1"/>
    <col min="6" max="6" width="12.5703125" style="1" bestFit="1" customWidth="1"/>
    <col min="7" max="16384" width="9.140625" style="1"/>
  </cols>
  <sheetData>
    <row r="1" spans="1:256" s="44" customFormat="1" ht="15" x14ac:dyDescent="0.2">
      <c r="A1" s="62" t="s">
        <v>84</v>
      </c>
      <c r="B1" s="62"/>
      <c r="C1" s="62"/>
      <c r="D1" s="62"/>
      <c r="E1" s="62"/>
      <c r="F1" s="62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  <c r="BT1" s="43"/>
      <c r="BU1" s="43"/>
      <c r="BV1" s="43"/>
      <c r="BW1" s="43"/>
      <c r="BX1" s="43"/>
      <c r="BY1" s="43"/>
      <c r="BZ1" s="43"/>
      <c r="CA1" s="43"/>
      <c r="CB1" s="43"/>
      <c r="CC1" s="43"/>
      <c r="CD1" s="43"/>
      <c r="CE1" s="43"/>
      <c r="CF1" s="43"/>
      <c r="CG1" s="43"/>
      <c r="CH1" s="43"/>
      <c r="CI1" s="43"/>
      <c r="CJ1" s="43"/>
      <c r="CK1" s="43"/>
      <c r="CL1" s="43"/>
      <c r="CM1" s="43"/>
      <c r="CN1" s="43"/>
      <c r="CO1" s="43"/>
      <c r="CP1" s="43"/>
      <c r="CQ1" s="43"/>
      <c r="CR1" s="43"/>
      <c r="CS1" s="43"/>
      <c r="CT1" s="43"/>
      <c r="CU1" s="43"/>
      <c r="CV1" s="43"/>
      <c r="CW1" s="43"/>
      <c r="CX1" s="43"/>
      <c r="CY1" s="43"/>
      <c r="CZ1" s="43"/>
      <c r="DA1" s="43"/>
      <c r="DB1" s="43"/>
      <c r="DC1" s="43"/>
      <c r="DD1" s="43"/>
      <c r="DE1" s="43"/>
      <c r="DF1" s="43"/>
      <c r="DG1" s="43"/>
      <c r="DH1" s="43"/>
      <c r="DI1" s="43"/>
      <c r="DJ1" s="43"/>
      <c r="DK1" s="43"/>
      <c r="DL1" s="43"/>
      <c r="DM1" s="43"/>
      <c r="DN1" s="43"/>
      <c r="DO1" s="43"/>
      <c r="DP1" s="43"/>
      <c r="DQ1" s="43"/>
      <c r="DR1" s="43"/>
      <c r="DS1" s="43"/>
      <c r="DT1" s="43"/>
      <c r="DU1" s="43"/>
      <c r="DV1" s="43"/>
      <c r="DW1" s="43"/>
      <c r="DX1" s="43"/>
      <c r="DY1" s="43"/>
      <c r="DZ1" s="43"/>
      <c r="EA1" s="43"/>
      <c r="EB1" s="43"/>
      <c r="EC1" s="43"/>
      <c r="ED1" s="43"/>
      <c r="EE1" s="43"/>
      <c r="EF1" s="43"/>
      <c r="EG1" s="43"/>
      <c r="EH1" s="43"/>
      <c r="EI1" s="43"/>
      <c r="EJ1" s="43"/>
      <c r="EK1" s="43"/>
      <c r="EL1" s="43"/>
      <c r="EM1" s="43"/>
      <c r="EN1" s="43"/>
      <c r="EO1" s="43"/>
      <c r="EP1" s="43"/>
      <c r="EQ1" s="43"/>
      <c r="ER1" s="43"/>
      <c r="ES1" s="43"/>
      <c r="ET1" s="43"/>
      <c r="EU1" s="43"/>
      <c r="EV1" s="43"/>
      <c r="EW1" s="43"/>
      <c r="EX1" s="43"/>
      <c r="EY1" s="43"/>
      <c r="EZ1" s="43"/>
      <c r="FA1" s="43"/>
      <c r="FB1" s="43"/>
      <c r="FC1" s="43"/>
      <c r="FD1" s="43"/>
      <c r="FE1" s="43"/>
      <c r="FF1" s="43"/>
      <c r="FG1" s="43"/>
      <c r="FH1" s="43"/>
      <c r="FI1" s="43"/>
      <c r="FJ1" s="43"/>
      <c r="FK1" s="43"/>
      <c r="FL1" s="43"/>
      <c r="FM1" s="43"/>
      <c r="FN1" s="43"/>
      <c r="FO1" s="43"/>
      <c r="FP1" s="43"/>
      <c r="FQ1" s="43"/>
      <c r="FR1" s="43"/>
      <c r="FS1" s="43"/>
      <c r="FT1" s="43"/>
      <c r="FU1" s="43"/>
      <c r="FV1" s="43"/>
      <c r="FW1" s="43"/>
      <c r="FX1" s="43"/>
      <c r="FY1" s="43"/>
      <c r="FZ1" s="43"/>
      <c r="GA1" s="43"/>
      <c r="GB1" s="43"/>
      <c r="GC1" s="43"/>
      <c r="GD1" s="43"/>
      <c r="GE1" s="43"/>
      <c r="GF1" s="43"/>
      <c r="GG1" s="43"/>
      <c r="GH1" s="43"/>
      <c r="GI1" s="43"/>
      <c r="GJ1" s="43"/>
      <c r="GK1" s="43"/>
      <c r="GL1" s="43"/>
      <c r="GM1" s="43"/>
      <c r="GN1" s="43"/>
      <c r="GO1" s="43"/>
      <c r="GP1" s="43"/>
      <c r="GQ1" s="43"/>
      <c r="GR1" s="43"/>
      <c r="GS1" s="43"/>
      <c r="GT1" s="43"/>
      <c r="GU1" s="43"/>
      <c r="GV1" s="43"/>
      <c r="GW1" s="43"/>
      <c r="GX1" s="43"/>
      <c r="GY1" s="43"/>
      <c r="GZ1" s="43"/>
      <c r="HA1" s="43"/>
      <c r="HB1" s="43"/>
      <c r="HC1" s="43"/>
      <c r="HD1" s="43"/>
      <c r="HE1" s="43"/>
      <c r="HF1" s="43"/>
      <c r="HG1" s="43"/>
      <c r="HH1" s="43"/>
      <c r="HI1" s="43"/>
      <c r="HJ1" s="43"/>
      <c r="HK1" s="43"/>
      <c r="HL1" s="43"/>
      <c r="HM1" s="43"/>
      <c r="HN1" s="43"/>
      <c r="HO1" s="43"/>
      <c r="HP1" s="43"/>
      <c r="HQ1" s="43"/>
      <c r="HR1" s="43"/>
      <c r="HS1" s="43"/>
      <c r="HT1" s="43"/>
      <c r="HU1" s="43"/>
      <c r="HV1" s="43"/>
      <c r="HW1" s="43"/>
      <c r="HX1" s="43"/>
      <c r="HY1" s="43"/>
      <c r="HZ1" s="43"/>
      <c r="IA1" s="43"/>
      <c r="IB1" s="43"/>
      <c r="IC1" s="43"/>
      <c r="ID1" s="43"/>
      <c r="IE1" s="43"/>
      <c r="IF1" s="43"/>
      <c r="IG1" s="43"/>
      <c r="IH1" s="43"/>
      <c r="II1" s="43"/>
      <c r="IJ1" s="43"/>
      <c r="IK1" s="43"/>
      <c r="IL1" s="43"/>
      <c r="IM1" s="43"/>
      <c r="IN1" s="43"/>
      <c r="IO1" s="43"/>
      <c r="IP1" s="43"/>
      <c r="IQ1" s="43"/>
      <c r="IR1" s="43"/>
      <c r="IS1" s="43"/>
      <c r="IT1" s="43"/>
      <c r="IU1" s="43"/>
      <c r="IV1" s="43"/>
    </row>
    <row r="2" spans="1:256" s="44" customFormat="1" ht="15" x14ac:dyDescent="0.2">
      <c r="A2" s="61"/>
      <c r="B2" s="61"/>
      <c r="C2" s="61"/>
      <c r="D2" s="61"/>
      <c r="E2" s="61"/>
      <c r="F2" s="61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  <c r="CA2" s="43"/>
      <c r="CB2" s="43"/>
      <c r="CC2" s="43"/>
      <c r="CD2" s="43"/>
      <c r="CE2" s="43"/>
      <c r="CF2" s="43"/>
      <c r="CG2" s="43"/>
      <c r="CH2" s="43"/>
      <c r="CI2" s="43"/>
      <c r="CJ2" s="43"/>
      <c r="CK2" s="43"/>
      <c r="CL2" s="43"/>
      <c r="CM2" s="43"/>
      <c r="CN2" s="43"/>
      <c r="CO2" s="43"/>
      <c r="CP2" s="43"/>
      <c r="CQ2" s="43"/>
      <c r="CR2" s="43"/>
      <c r="CS2" s="43"/>
      <c r="CT2" s="43"/>
      <c r="CU2" s="43"/>
      <c r="CV2" s="43"/>
      <c r="CW2" s="43"/>
      <c r="CX2" s="43"/>
      <c r="CY2" s="43"/>
      <c r="CZ2" s="43"/>
      <c r="DA2" s="43"/>
      <c r="DB2" s="43"/>
      <c r="DC2" s="43"/>
      <c r="DD2" s="43"/>
      <c r="DE2" s="43"/>
      <c r="DF2" s="43"/>
      <c r="DG2" s="43"/>
      <c r="DH2" s="43"/>
      <c r="DI2" s="43"/>
      <c r="DJ2" s="43"/>
      <c r="DK2" s="43"/>
      <c r="DL2" s="43"/>
      <c r="DM2" s="43"/>
      <c r="DN2" s="43"/>
      <c r="DO2" s="43"/>
      <c r="DP2" s="43"/>
      <c r="DQ2" s="43"/>
      <c r="DR2" s="43"/>
      <c r="DS2" s="43"/>
      <c r="DT2" s="43"/>
      <c r="DU2" s="43"/>
      <c r="DV2" s="43"/>
      <c r="DW2" s="43"/>
      <c r="DX2" s="43"/>
      <c r="DY2" s="43"/>
      <c r="DZ2" s="43"/>
      <c r="EA2" s="43"/>
      <c r="EB2" s="43"/>
      <c r="EC2" s="43"/>
      <c r="ED2" s="43"/>
      <c r="EE2" s="43"/>
      <c r="EF2" s="43"/>
      <c r="EG2" s="43"/>
      <c r="EH2" s="43"/>
      <c r="EI2" s="43"/>
      <c r="EJ2" s="43"/>
      <c r="EK2" s="43"/>
      <c r="EL2" s="43"/>
      <c r="EM2" s="43"/>
      <c r="EN2" s="43"/>
      <c r="EO2" s="43"/>
      <c r="EP2" s="43"/>
      <c r="EQ2" s="43"/>
      <c r="ER2" s="43"/>
      <c r="ES2" s="43"/>
      <c r="ET2" s="43"/>
      <c r="EU2" s="43"/>
      <c r="EV2" s="43"/>
      <c r="EW2" s="43"/>
      <c r="EX2" s="43"/>
      <c r="EY2" s="43"/>
      <c r="EZ2" s="43"/>
      <c r="FA2" s="43"/>
      <c r="FB2" s="43"/>
      <c r="FC2" s="43"/>
      <c r="FD2" s="43"/>
      <c r="FE2" s="43"/>
      <c r="FF2" s="43"/>
      <c r="FG2" s="43"/>
      <c r="FH2" s="43"/>
      <c r="FI2" s="43"/>
      <c r="FJ2" s="43"/>
      <c r="FK2" s="43"/>
      <c r="FL2" s="43"/>
      <c r="FM2" s="43"/>
      <c r="FN2" s="43"/>
      <c r="FO2" s="43"/>
      <c r="FP2" s="43"/>
      <c r="FQ2" s="43"/>
      <c r="FR2" s="43"/>
      <c r="FS2" s="43"/>
      <c r="FT2" s="43"/>
      <c r="FU2" s="43"/>
      <c r="FV2" s="43"/>
      <c r="FW2" s="43"/>
      <c r="FX2" s="43"/>
      <c r="FY2" s="43"/>
      <c r="FZ2" s="43"/>
      <c r="GA2" s="43"/>
      <c r="GB2" s="43"/>
      <c r="GC2" s="43"/>
      <c r="GD2" s="43"/>
      <c r="GE2" s="43"/>
      <c r="GF2" s="43"/>
      <c r="GG2" s="43"/>
      <c r="GH2" s="43"/>
      <c r="GI2" s="43"/>
      <c r="GJ2" s="43"/>
      <c r="GK2" s="43"/>
      <c r="GL2" s="43"/>
      <c r="GM2" s="43"/>
      <c r="GN2" s="43"/>
      <c r="GO2" s="43"/>
      <c r="GP2" s="43"/>
      <c r="GQ2" s="43"/>
      <c r="GR2" s="43"/>
      <c r="GS2" s="43"/>
      <c r="GT2" s="43"/>
      <c r="GU2" s="43"/>
      <c r="GV2" s="43"/>
      <c r="GW2" s="43"/>
      <c r="GX2" s="43"/>
      <c r="GY2" s="43"/>
      <c r="GZ2" s="43"/>
      <c r="HA2" s="43"/>
      <c r="HB2" s="43"/>
      <c r="HC2" s="43"/>
      <c r="HD2" s="43"/>
      <c r="HE2" s="43"/>
      <c r="HF2" s="43"/>
      <c r="HG2" s="43"/>
      <c r="HH2" s="43"/>
      <c r="HI2" s="43"/>
      <c r="HJ2" s="43"/>
      <c r="HK2" s="43"/>
      <c r="HL2" s="43"/>
      <c r="HM2" s="43"/>
      <c r="HN2" s="43"/>
      <c r="HO2" s="43"/>
      <c r="HP2" s="43"/>
      <c r="HQ2" s="43"/>
      <c r="HR2" s="43"/>
      <c r="HS2" s="43"/>
      <c r="HT2" s="43"/>
      <c r="HU2" s="43"/>
      <c r="HV2" s="43"/>
      <c r="HW2" s="43"/>
      <c r="HX2" s="43"/>
      <c r="HY2" s="43"/>
      <c r="HZ2" s="43"/>
      <c r="IA2" s="43"/>
      <c r="IB2" s="43"/>
      <c r="IC2" s="43"/>
      <c r="ID2" s="43"/>
      <c r="IE2" s="43"/>
      <c r="IF2" s="43"/>
      <c r="IG2" s="43"/>
      <c r="IH2" s="43"/>
      <c r="II2" s="43"/>
      <c r="IJ2" s="43"/>
      <c r="IK2" s="43"/>
      <c r="IL2" s="43"/>
      <c r="IM2" s="43"/>
      <c r="IN2" s="43"/>
      <c r="IO2" s="43"/>
      <c r="IP2" s="43"/>
      <c r="IQ2" s="43"/>
      <c r="IR2" s="43"/>
      <c r="IS2" s="43"/>
      <c r="IT2" s="43"/>
      <c r="IU2" s="43"/>
      <c r="IV2" s="43"/>
    </row>
    <row r="3" spans="1:256" s="44" customFormat="1" ht="12" x14ac:dyDescent="0.2">
      <c r="A3" s="45"/>
      <c r="B3" s="46"/>
      <c r="C3" s="47"/>
      <c r="D3" s="48"/>
      <c r="E3" s="49"/>
      <c r="F3" s="49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  <c r="CA3" s="43"/>
      <c r="CB3" s="43"/>
      <c r="CC3" s="43"/>
      <c r="CD3" s="43"/>
      <c r="CE3" s="43"/>
      <c r="CF3" s="43"/>
      <c r="CG3" s="43"/>
      <c r="CH3" s="43"/>
      <c r="CI3" s="43"/>
      <c r="CJ3" s="43"/>
      <c r="CK3" s="43"/>
      <c r="CL3" s="43"/>
      <c r="CM3" s="43"/>
      <c r="CN3" s="43"/>
      <c r="CO3" s="43"/>
      <c r="CP3" s="43"/>
      <c r="CQ3" s="43"/>
      <c r="CR3" s="43"/>
      <c r="CS3" s="43"/>
      <c r="CT3" s="43"/>
      <c r="CU3" s="43"/>
      <c r="CV3" s="43"/>
      <c r="CW3" s="43"/>
      <c r="CX3" s="43"/>
      <c r="CY3" s="43"/>
      <c r="CZ3" s="43"/>
      <c r="DA3" s="43"/>
      <c r="DB3" s="43"/>
      <c r="DC3" s="43"/>
      <c r="DD3" s="43"/>
      <c r="DE3" s="43"/>
      <c r="DF3" s="43"/>
      <c r="DG3" s="43"/>
      <c r="DH3" s="43"/>
      <c r="DI3" s="43"/>
      <c r="DJ3" s="43"/>
      <c r="DK3" s="43"/>
      <c r="DL3" s="43"/>
      <c r="DM3" s="43"/>
      <c r="DN3" s="43"/>
      <c r="DO3" s="43"/>
      <c r="DP3" s="43"/>
      <c r="DQ3" s="43"/>
      <c r="DR3" s="43"/>
      <c r="DS3" s="43"/>
      <c r="DT3" s="43"/>
      <c r="DU3" s="43"/>
      <c r="DV3" s="43"/>
      <c r="DW3" s="43"/>
      <c r="DX3" s="43"/>
      <c r="DY3" s="43"/>
      <c r="DZ3" s="43"/>
      <c r="EA3" s="43"/>
      <c r="EB3" s="43"/>
      <c r="EC3" s="43"/>
      <c r="ED3" s="43"/>
      <c r="EE3" s="43"/>
      <c r="EF3" s="43"/>
      <c r="EG3" s="43"/>
      <c r="EH3" s="43"/>
      <c r="EI3" s="43"/>
      <c r="EJ3" s="43"/>
      <c r="EK3" s="43"/>
      <c r="EL3" s="43"/>
      <c r="EM3" s="43"/>
      <c r="EN3" s="43"/>
      <c r="EO3" s="43"/>
      <c r="EP3" s="43"/>
      <c r="EQ3" s="43"/>
      <c r="ER3" s="43"/>
      <c r="ES3" s="43"/>
      <c r="ET3" s="43"/>
      <c r="EU3" s="43"/>
      <c r="EV3" s="43"/>
      <c r="EW3" s="43"/>
      <c r="EX3" s="43"/>
      <c r="EY3" s="43"/>
      <c r="EZ3" s="43"/>
      <c r="FA3" s="43"/>
      <c r="FB3" s="43"/>
      <c r="FC3" s="43"/>
      <c r="FD3" s="43"/>
      <c r="FE3" s="43"/>
      <c r="FF3" s="43"/>
      <c r="FG3" s="43"/>
      <c r="FH3" s="43"/>
      <c r="FI3" s="43"/>
      <c r="FJ3" s="43"/>
      <c r="FK3" s="43"/>
      <c r="FL3" s="43"/>
      <c r="FM3" s="43"/>
      <c r="FN3" s="43"/>
      <c r="FO3" s="43"/>
      <c r="FP3" s="43"/>
      <c r="FQ3" s="43"/>
      <c r="FR3" s="43"/>
      <c r="FS3" s="43"/>
      <c r="FT3" s="43"/>
      <c r="FU3" s="43"/>
      <c r="FV3" s="43"/>
      <c r="FW3" s="43"/>
      <c r="FX3" s="43"/>
      <c r="FY3" s="43"/>
      <c r="FZ3" s="43"/>
      <c r="GA3" s="43"/>
      <c r="GB3" s="43"/>
      <c r="GC3" s="43"/>
      <c r="GD3" s="43"/>
      <c r="GE3" s="43"/>
      <c r="GF3" s="43"/>
      <c r="GG3" s="43"/>
      <c r="GH3" s="43"/>
      <c r="GI3" s="43"/>
      <c r="GJ3" s="43"/>
      <c r="GK3" s="43"/>
      <c r="GL3" s="43"/>
      <c r="GM3" s="43"/>
      <c r="GN3" s="43"/>
      <c r="GO3" s="43"/>
      <c r="GP3" s="43"/>
      <c r="GQ3" s="43"/>
      <c r="GR3" s="43"/>
      <c r="GS3" s="43"/>
      <c r="GT3" s="43"/>
      <c r="GU3" s="43"/>
      <c r="GV3" s="43"/>
      <c r="GW3" s="43"/>
      <c r="GX3" s="43"/>
      <c r="GY3" s="43"/>
      <c r="GZ3" s="43"/>
      <c r="HA3" s="43"/>
      <c r="HB3" s="43"/>
      <c r="HC3" s="43"/>
      <c r="HD3" s="43"/>
      <c r="HE3" s="43"/>
      <c r="HF3" s="43"/>
      <c r="HG3" s="43"/>
      <c r="HH3" s="43"/>
      <c r="HI3" s="43"/>
      <c r="HJ3" s="43"/>
      <c r="HK3" s="43"/>
      <c r="HL3" s="43"/>
      <c r="HM3" s="43"/>
      <c r="HN3" s="43"/>
      <c r="HO3" s="43"/>
      <c r="HP3" s="43"/>
      <c r="HQ3" s="43"/>
      <c r="HR3" s="43"/>
      <c r="HS3" s="43"/>
      <c r="HT3" s="43"/>
      <c r="HU3" s="43"/>
      <c r="HV3" s="43"/>
      <c r="HW3" s="43"/>
      <c r="HX3" s="43"/>
      <c r="HY3" s="43"/>
      <c r="HZ3" s="43"/>
      <c r="IA3" s="43"/>
      <c r="IB3" s="43"/>
      <c r="IC3" s="43"/>
      <c r="ID3" s="43"/>
      <c r="IE3" s="43"/>
      <c r="IF3" s="43"/>
      <c r="IG3" s="43"/>
      <c r="IH3" s="43"/>
      <c r="II3" s="43"/>
      <c r="IJ3" s="43"/>
      <c r="IK3" s="43"/>
      <c r="IL3" s="43"/>
      <c r="IM3" s="43"/>
      <c r="IN3" s="43"/>
      <c r="IO3" s="43"/>
      <c r="IP3" s="43"/>
      <c r="IQ3" s="43"/>
      <c r="IR3" s="43"/>
      <c r="IS3" s="43"/>
      <c r="IT3" s="43"/>
      <c r="IU3" s="43"/>
      <c r="IV3" s="43"/>
    </row>
    <row r="4" spans="1:256" s="44" customFormat="1" ht="12" x14ac:dyDescent="0.2">
      <c r="A4" s="50" t="s">
        <v>71</v>
      </c>
      <c r="B4" s="46"/>
      <c r="C4" s="51" t="s">
        <v>72</v>
      </c>
      <c r="D4" s="52" t="s">
        <v>83</v>
      </c>
      <c r="E4" s="53"/>
      <c r="F4" s="5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  <c r="CA4" s="43"/>
      <c r="CB4" s="43"/>
      <c r="CC4" s="43"/>
      <c r="CD4" s="43"/>
      <c r="CE4" s="43"/>
      <c r="CF4" s="43"/>
      <c r="CG4" s="43"/>
      <c r="CH4" s="43"/>
      <c r="CI4" s="43"/>
      <c r="CJ4" s="43"/>
      <c r="CK4" s="43"/>
      <c r="CL4" s="43"/>
      <c r="CM4" s="43"/>
      <c r="CN4" s="43"/>
      <c r="CO4" s="43"/>
      <c r="CP4" s="43"/>
      <c r="CQ4" s="43"/>
      <c r="CR4" s="43"/>
      <c r="CS4" s="43"/>
      <c r="CT4" s="43"/>
      <c r="CU4" s="43"/>
      <c r="CV4" s="43"/>
      <c r="CW4" s="43"/>
      <c r="CX4" s="43"/>
      <c r="CY4" s="43"/>
      <c r="CZ4" s="43"/>
      <c r="DA4" s="43"/>
      <c r="DB4" s="43"/>
      <c r="DC4" s="43"/>
      <c r="DD4" s="43"/>
      <c r="DE4" s="43"/>
      <c r="DF4" s="43"/>
      <c r="DG4" s="43"/>
      <c r="DH4" s="43"/>
      <c r="DI4" s="43"/>
      <c r="DJ4" s="43"/>
      <c r="DK4" s="43"/>
      <c r="DL4" s="43"/>
      <c r="DM4" s="43"/>
      <c r="DN4" s="43"/>
      <c r="DO4" s="43"/>
      <c r="DP4" s="43"/>
      <c r="DQ4" s="43"/>
      <c r="DR4" s="43"/>
      <c r="DS4" s="43"/>
      <c r="DT4" s="43"/>
      <c r="DU4" s="43"/>
      <c r="DV4" s="43"/>
      <c r="DW4" s="43"/>
      <c r="DX4" s="43"/>
      <c r="DY4" s="43"/>
      <c r="DZ4" s="43"/>
      <c r="EA4" s="43"/>
      <c r="EB4" s="43"/>
      <c r="EC4" s="43"/>
      <c r="ED4" s="43"/>
      <c r="EE4" s="43"/>
      <c r="EF4" s="43"/>
      <c r="EG4" s="43"/>
      <c r="EH4" s="43"/>
      <c r="EI4" s="43"/>
      <c r="EJ4" s="43"/>
      <c r="EK4" s="43"/>
      <c r="EL4" s="43"/>
      <c r="EM4" s="43"/>
      <c r="EN4" s="43"/>
      <c r="EO4" s="43"/>
      <c r="EP4" s="43"/>
      <c r="EQ4" s="43"/>
      <c r="ER4" s="43"/>
      <c r="ES4" s="43"/>
      <c r="ET4" s="43"/>
      <c r="EU4" s="43"/>
      <c r="EV4" s="43"/>
      <c r="EW4" s="43"/>
      <c r="EX4" s="43"/>
      <c r="EY4" s="43"/>
      <c r="EZ4" s="43"/>
      <c r="FA4" s="43"/>
      <c r="FB4" s="43"/>
      <c r="FC4" s="43"/>
      <c r="FD4" s="43"/>
      <c r="FE4" s="43"/>
      <c r="FF4" s="43"/>
      <c r="FG4" s="43"/>
      <c r="FH4" s="43"/>
      <c r="FI4" s="43"/>
      <c r="FJ4" s="43"/>
      <c r="FK4" s="43"/>
      <c r="FL4" s="43"/>
      <c r="FM4" s="43"/>
      <c r="FN4" s="43"/>
      <c r="FO4" s="43"/>
      <c r="FP4" s="43"/>
      <c r="FQ4" s="43"/>
      <c r="FR4" s="43"/>
      <c r="FS4" s="43"/>
      <c r="FT4" s="43"/>
      <c r="FU4" s="43"/>
      <c r="FV4" s="43"/>
      <c r="FW4" s="43"/>
      <c r="FX4" s="43"/>
      <c r="FY4" s="43"/>
      <c r="FZ4" s="43"/>
      <c r="GA4" s="43"/>
      <c r="GB4" s="43"/>
      <c r="GC4" s="43"/>
      <c r="GD4" s="43"/>
      <c r="GE4" s="43"/>
      <c r="GF4" s="43"/>
      <c r="GG4" s="43"/>
      <c r="GH4" s="43"/>
      <c r="GI4" s="43"/>
      <c r="GJ4" s="43"/>
      <c r="GK4" s="43"/>
      <c r="GL4" s="43"/>
      <c r="GM4" s="43"/>
      <c r="GN4" s="43"/>
      <c r="GO4" s="43"/>
      <c r="GP4" s="43"/>
      <c r="GQ4" s="43"/>
      <c r="GR4" s="43"/>
      <c r="GS4" s="43"/>
      <c r="GT4" s="43"/>
      <c r="GU4" s="43"/>
      <c r="GV4" s="43"/>
      <c r="GW4" s="43"/>
      <c r="GX4" s="43"/>
      <c r="GY4" s="43"/>
      <c r="GZ4" s="43"/>
      <c r="HA4" s="43"/>
      <c r="HB4" s="43"/>
      <c r="HC4" s="43"/>
      <c r="HD4" s="43"/>
      <c r="HE4" s="43"/>
      <c r="HF4" s="43"/>
      <c r="HG4" s="43"/>
      <c r="HH4" s="43"/>
      <c r="HI4" s="43"/>
      <c r="HJ4" s="43"/>
      <c r="HK4" s="43"/>
      <c r="HL4" s="43"/>
      <c r="HM4" s="43"/>
      <c r="HN4" s="43"/>
      <c r="HO4" s="43"/>
      <c r="HP4" s="43"/>
      <c r="HQ4" s="43"/>
      <c r="HR4" s="43"/>
      <c r="HS4" s="43"/>
      <c r="HT4" s="43"/>
      <c r="HU4" s="43"/>
      <c r="HV4" s="43"/>
      <c r="HW4" s="43"/>
      <c r="HX4" s="43"/>
      <c r="HY4" s="43"/>
      <c r="HZ4" s="43"/>
      <c r="IA4" s="43"/>
      <c r="IB4" s="43"/>
      <c r="IC4" s="43"/>
      <c r="ID4" s="43"/>
      <c r="IE4" s="43"/>
      <c r="IF4" s="43"/>
      <c r="IG4" s="43"/>
      <c r="IH4" s="43"/>
      <c r="II4" s="43"/>
      <c r="IJ4" s="43"/>
      <c r="IK4" s="43"/>
      <c r="IL4" s="43"/>
      <c r="IM4" s="43"/>
      <c r="IN4" s="43"/>
      <c r="IO4" s="43"/>
      <c r="IP4" s="43"/>
      <c r="IQ4" s="43"/>
      <c r="IR4" s="43"/>
      <c r="IS4" s="43"/>
      <c r="IT4" s="43"/>
      <c r="IU4" s="43"/>
      <c r="IV4" s="43"/>
    </row>
    <row r="5" spans="1:256" s="44" customFormat="1" ht="12" x14ac:dyDescent="0.2">
      <c r="A5" s="54" t="s">
        <v>89</v>
      </c>
      <c r="B5" s="46"/>
      <c r="C5" s="51"/>
      <c r="D5" s="52" t="s">
        <v>82</v>
      </c>
      <c r="E5" s="53"/>
      <c r="F5" s="5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  <c r="BF5" s="43"/>
      <c r="BG5" s="43"/>
      <c r="BH5" s="43"/>
      <c r="BI5" s="43"/>
      <c r="BJ5" s="43"/>
      <c r="BK5" s="43"/>
      <c r="BL5" s="43"/>
      <c r="BM5" s="43"/>
      <c r="BN5" s="43"/>
      <c r="BO5" s="43"/>
      <c r="BP5" s="43"/>
      <c r="BQ5" s="43"/>
      <c r="BR5" s="43"/>
      <c r="BS5" s="43"/>
      <c r="BT5" s="43"/>
      <c r="BU5" s="43"/>
      <c r="BV5" s="43"/>
      <c r="BW5" s="43"/>
      <c r="BX5" s="43"/>
      <c r="BY5" s="43"/>
      <c r="BZ5" s="43"/>
      <c r="CA5" s="43"/>
      <c r="CB5" s="43"/>
      <c r="CC5" s="43"/>
      <c r="CD5" s="43"/>
      <c r="CE5" s="43"/>
      <c r="CF5" s="43"/>
      <c r="CG5" s="43"/>
      <c r="CH5" s="43"/>
      <c r="CI5" s="43"/>
      <c r="CJ5" s="43"/>
      <c r="CK5" s="43"/>
      <c r="CL5" s="43"/>
      <c r="CM5" s="43"/>
      <c r="CN5" s="43"/>
      <c r="CO5" s="43"/>
      <c r="CP5" s="43"/>
      <c r="CQ5" s="43"/>
      <c r="CR5" s="43"/>
      <c r="CS5" s="43"/>
      <c r="CT5" s="43"/>
      <c r="CU5" s="43"/>
      <c r="CV5" s="43"/>
      <c r="CW5" s="43"/>
      <c r="CX5" s="43"/>
      <c r="CY5" s="43"/>
      <c r="CZ5" s="43"/>
      <c r="DA5" s="43"/>
      <c r="DB5" s="43"/>
      <c r="DC5" s="43"/>
      <c r="DD5" s="43"/>
      <c r="DE5" s="43"/>
      <c r="DF5" s="43"/>
      <c r="DG5" s="43"/>
      <c r="DH5" s="43"/>
      <c r="DI5" s="43"/>
      <c r="DJ5" s="43"/>
      <c r="DK5" s="43"/>
      <c r="DL5" s="43"/>
      <c r="DM5" s="43"/>
      <c r="DN5" s="43"/>
      <c r="DO5" s="43"/>
      <c r="DP5" s="43"/>
      <c r="DQ5" s="43"/>
      <c r="DR5" s="43"/>
      <c r="DS5" s="43"/>
      <c r="DT5" s="43"/>
      <c r="DU5" s="43"/>
      <c r="DV5" s="43"/>
      <c r="DW5" s="43"/>
      <c r="DX5" s="43"/>
      <c r="DY5" s="43"/>
      <c r="DZ5" s="43"/>
      <c r="EA5" s="43"/>
      <c r="EB5" s="43"/>
      <c r="EC5" s="43"/>
      <c r="ED5" s="43"/>
      <c r="EE5" s="43"/>
      <c r="EF5" s="43"/>
      <c r="EG5" s="43"/>
      <c r="EH5" s="43"/>
      <c r="EI5" s="43"/>
      <c r="EJ5" s="43"/>
      <c r="EK5" s="43"/>
      <c r="EL5" s="43"/>
      <c r="EM5" s="43"/>
      <c r="EN5" s="43"/>
      <c r="EO5" s="43"/>
      <c r="EP5" s="43"/>
      <c r="EQ5" s="43"/>
      <c r="ER5" s="43"/>
      <c r="ES5" s="43"/>
      <c r="ET5" s="43"/>
      <c r="EU5" s="43"/>
      <c r="EV5" s="43"/>
      <c r="EW5" s="43"/>
      <c r="EX5" s="43"/>
      <c r="EY5" s="43"/>
      <c r="EZ5" s="43"/>
      <c r="FA5" s="43"/>
      <c r="FB5" s="43"/>
      <c r="FC5" s="43"/>
      <c r="FD5" s="43"/>
      <c r="FE5" s="43"/>
      <c r="FF5" s="43"/>
      <c r="FG5" s="43"/>
      <c r="FH5" s="43"/>
      <c r="FI5" s="43"/>
      <c r="FJ5" s="43"/>
      <c r="FK5" s="43"/>
      <c r="FL5" s="43"/>
      <c r="FM5" s="43"/>
      <c r="FN5" s="43"/>
      <c r="FO5" s="43"/>
      <c r="FP5" s="43"/>
      <c r="FQ5" s="43"/>
      <c r="FR5" s="43"/>
      <c r="FS5" s="43"/>
      <c r="FT5" s="43"/>
      <c r="FU5" s="43"/>
      <c r="FV5" s="43"/>
      <c r="FW5" s="43"/>
      <c r="FX5" s="43"/>
      <c r="FY5" s="43"/>
      <c r="FZ5" s="43"/>
      <c r="GA5" s="43"/>
      <c r="GB5" s="43"/>
      <c r="GC5" s="43"/>
      <c r="GD5" s="43"/>
      <c r="GE5" s="43"/>
      <c r="GF5" s="43"/>
      <c r="GG5" s="43"/>
      <c r="GH5" s="43"/>
      <c r="GI5" s="43"/>
      <c r="GJ5" s="43"/>
      <c r="GK5" s="43"/>
      <c r="GL5" s="43"/>
      <c r="GM5" s="43"/>
      <c r="GN5" s="43"/>
      <c r="GO5" s="43"/>
      <c r="GP5" s="43"/>
      <c r="GQ5" s="43"/>
      <c r="GR5" s="43"/>
      <c r="GS5" s="43"/>
      <c r="GT5" s="43"/>
      <c r="GU5" s="43"/>
      <c r="GV5" s="43"/>
      <c r="GW5" s="43"/>
      <c r="GX5" s="43"/>
      <c r="GY5" s="43"/>
      <c r="GZ5" s="43"/>
      <c r="HA5" s="43"/>
      <c r="HB5" s="43"/>
      <c r="HC5" s="43"/>
      <c r="HD5" s="43"/>
      <c r="HE5" s="43"/>
      <c r="HF5" s="43"/>
      <c r="HG5" s="43"/>
      <c r="HH5" s="43"/>
      <c r="HI5" s="43"/>
      <c r="HJ5" s="43"/>
      <c r="HK5" s="43"/>
      <c r="HL5" s="43"/>
      <c r="HM5" s="43"/>
      <c r="HN5" s="43"/>
      <c r="HO5" s="43"/>
      <c r="HP5" s="43"/>
      <c r="HQ5" s="43"/>
      <c r="HR5" s="43"/>
      <c r="HS5" s="43"/>
      <c r="HT5" s="43"/>
      <c r="HU5" s="43"/>
      <c r="HV5" s="43"/>
      <c r="HW5" s="43"/>
      <c r="HX5" s="43"/>
      <c r="HY5" s="43"/>
      <c r="HZ5" s="43"/>
      <c r="IA5" s="43"/>
      <c r="IB5" s="43"/>
      <c r="IC5" s="43"/>
      <c r="ID5" s="43"/>
      <c r="IE5" s="43"/>
      <c r="IF5" s="43"/>
      <c r="IG5" s="43"/>
      <c r="IH5" s="43"/>
      <c r="II5" s="43"/>
      <c r="IJ5" s="43"/>
      <c r="IK5" s="43"/>
      <c r="IL5" s="43"/>
      <c r="IM5" s="43"/>
      <c r="IN5" s="43"/>
      <c r="IO5" s="43"/>
      <c r="IP5" s="43"/>
      <c r="IQ5" s="43"/>
      <c r="IR5" s="43"/>
      <c r="IS5" s="43"/>
      <c r="IT5" s="43"/>
      <c r="IU5" s="43"/>
      <c r="IV5" s="43"/>
    </row>
    <row r="6" spans="1:256" s="44" customFormat="1" ht="12" x14ac:dyDescent="0.2">
      <c r="A6" s="55"/>
      <c r="B6" s="46"/>
      <c r="C6" s="56" t="s">
        <v>73</v>
      </c>
      <c r="D6" s="63" t="s">
        <v>69</v>
      </c>
      <c r="E6" s="63"/>
      <c r="F6" s="6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43"/>
      <c r="BJ6" s="43"/>
      <c r="BK6" s="43"/>
      <c r="BL6" s="43"/>
      <c r="BM6" s="43"/>
      <c r="BN6" s="43"/>
      <c r="BO6" s="43"/>
      <c r="BP6" s="43"/>
      <c r="BQ6" s="43"/>
      <c r="BR6" s="43"/>
      <c r="BS6" s="43"/>
      <c r="BT6" s="43"/>
      <c r="BU6" s="43"/>
      <c r="BV6" s="43"/>
      <c r="BW6" s="43"/>
      <c r="BX6" s="43"/>
      <c r="BY6" s="43"/>
      <c r="BZ6" s="43"/>
      <c r="CA6" s="43"/>
      <c r="CB6" s="43"/>
      <c r="CC6" s="43"/>
      <c r="CD6" s="43"/>
      <c r="CE6" s="43"/>
      <c r="CF6" s="43"/>
      <c r="CG6" s="43"/>
      <c r="CH6" s="43"/>
      <c r="CI6" s="43"/>
      <c r="CJ6" s="43"/>
      <c r="CK6" s="43"/>
      <c r="CL6" s="43"/>
      <c r="CM6" s="43"/>
      <c r="CN6" s="43"/>
      <c r="CO6" s="43"/>
      <c r="CP6" s="43"/>
      <c r="CQ6" s="43"/>
      <c r="CR6" s="43"/>
      <c r="CS6" s="43"/>
      <c r="CT6" s="43"/>
      <c r="CU6" s="43"/>
      <c r="CV6" s="43"/>
      <c r="CW6" s="43"/>
      <c r="CX6" s="43"/>
      <c r="CY6" s="43"/>
      <c r="CZ6" s="43"/>
      <c r="DA6" s="43"/>
      <c r="DB6" s="43"/>
      <c r="DC6" s="43"/>
      <c r="DD6" s="43"/>
      <c r="DE6" s="43"/>
      <c r="DF6" s="43"/>
      <c r="DG6" s="43"/>
      <c r="DH6" s="43"/>
      <c r="DI6" s="43"/>
      <c r="DJ6" s="43"/>
      <c r="DK6" s="43"/>
      <c r="DL6" s="43"/>
      <c r="DM6" s="43"/>
      <c r="DN6" s="43"/>
      <c r="DO6" s="43"/>
      <c r="DP6" s="43"/>
      <c r="DQ6" s="43"/>
      <c r="DR6" s="43"/>
      <c r="DS6" s="43"/>
      <c r="DT6" s="43"/>
      <c r="DU6" s="43"/>
      <c r="DV6" s="43"/>
      <c r="DW6" s="43"/>
      <c r="DX6" s="43"/>
      <c r="DY6" s="43"/>
      <c r="DZ6" s="43"/>
      <c r="EA6" s="43"/>
      <c r="EB6" s="43"/>
      <c r="EC6" s="43"/>
      <c r="ED6" s="43"/>
      <c r="EE6" s="43"/>
      <c r="EF6" s="43"/>
      <c r="EG6" s="43"/>
      <c r="EH6" s="43"/>
      <c r="EI6" s="43"/>
      <c r="EJ6" s="43"/>
      <c r="EK6" s="43"/>
      <c r="EL6" s="43"/>
      <c r="EM6" s="43"/>
      <c r="EN6" s="43"/>
      <c r="EO6" s="43"/>
      <c r="EP6" s="43"/>
      <c r="EQ6" s="43"/>
      <c r="ER6" s="43"/>
      <c r="ES6" s="43"/>
      <c r="ET6" s="43"/>
      <c r="EU6" s="43"/>
      <c r="EV6" s="43"/>
      <c r="EW6" s="43"/>
      <c r="EX6" s="43"/>
      <c r="EY6" s="43"/>
      <c r="EZ6" s="43"/>
      <c r="FA6" s="43"/>
      <c r="FB6" s="43"/>
      <c r="FC6" s="43"/>
      <c r="FD6" s="43"/>
      <c r="FE6" s="43"/>
      <c r="FF6" s="43"/>
      <c r="FG6" s="43"/>
      <c r="FH6" s="43"/>
      <c r="FI6" s="43"/>
      <c r="FJ6" s="43"/>
      <c r="FK6" s="43"/>
      <c r="FL6" s="43"/>
      <c r="FM6" s="43"/>
      <c r="FN6" s="43"/>
      <c r="FO6" s="43"/>
      <c r="FP6" s="43"/>
      <c r="FQ6" s="43"/>
      <c r="FR6" s="43"/>
      <c r="FS6" s="43"/>
      <c r="FT6" s="43"/>
      <c r="FU6" s="43"/>
      <c r="FV6" s="43"/>
      <c r="FW6" s="43"/>
      <c r="FX6" s="43"/>
      <c r="FY6" s="43"/>
      <c r="FZ6" s="43"/>
      <c r="GA6" s="43"/>
      <c r="GB6" s="43"/>
      <c r="GC6" s="43"/>
      <c r="GD6" s="43"/>
      <c r="GE6" s="43"/>
      <c r="GF6" s="43"/>
      <c r="GG6" s="43"/>
      <c r="GH6" s="43"/>
      <c r="GI6" s="43"/>
      <c r="GJ6" s="43"/>
      <c r="GK6" s="43"/>
      <c r="GL6" s="43"/>
      <c r="GM6" s="43"/>
      <c r="GN6" s="43"/>
      <c r="GO6" s="43"/>
      <c r="GP6" s="43"/>
      <c r="GQ6" s="43"/>
      <c r="GR6" s="43"/>
      <c r="GS6" s="43"/>
      <c r="GT6" s="43"/>
      <c r="GU6" s="43"/>
      <c r="GV6" s="43"/>
      <c r="GW6" s="43"/>
      <c r="GX6" s="43"/>
      <c r="GY6" s="43"/>
      <c r="GZ6" s="43"/>
      <c r="HA6" s="43"/>
      <c r="HB6" s="43"/>
      <c r="HC6" s="43"/>
      <c r="HD6" s="43"/>
      <c r="HE6" s="43"/>
      <c r="HF6" s="43"/>
      <c r="HG6" s="43"/>
      <c r="HH6" s="43"/>
      <c r="HI6" s="43"/>
      <c r="HJ6" s="43"/>
      <c r="HK6" s="43"/>
      <c r="HL6" s="43"/>
      <c r="HM6" s="43"/>
      <c r="HN6" s="43"/>
      <c r="HO6" s="43"/>
      <c r="HP6" s="43"/>
      <c r="HQ6" s="43"/>
      <c r="HR6" s="43"/>
      <c r="HS6" s="43"/>
      <c r="HT6" s="43"/>
      <c r="HU6" s="43"/>
      <c r="HV6" s="43"/>
      <c r="HW6" s="43"/>
      <c r="HX6" s="43"/>
      <c r="HY6" s="43"/>
      <c r="HZ6" s="43"/>
      <c r="IA6" s="43"/>
      <c r="IB6" s="43"/>
      <c r="IC6" s="43"/>
      <c r="ID6" s="43"/>
      <c r="IE6" s="43"/>
      <c r="IF6" s="43"/>
      <c r="IG6" s="43"/>
      <c r="IH6" s="43"/>
      <c r="II6" s="43"/>
      <c r="IJ6" s="43"/>
      <c r="IK6" s="43"/>
      <c r="IL6" s="43"/>
      <c r="IM6" s="43"/>
      <c r="IN6" s="43"/>
      <c r="IO6" s="43"/>
      <c r="IP6" s="43"/>
      <c r="IQ6" s="43"/>
      <c r="IR6" s="43"/>
      <c r="IS6" s="43"/>
      <c r="IT6" s="43"/>
      <c r="IU6" s="43"/>
      <c r="IV6" s="43"/>
    </row>
    <row r="7" spans="1:256" s="44" customFormat="1" ht="12" x14ac:dyDescent="0.2">
      <c r="A7" s="50"/>
      <c r="B7" s="57"/>
      <c r="C7" s="58" t="s">
        <v>70</v>
      </c>
      <c r="D7" s="52"/>
      <c r="E7" s="57"/>
      <c r="F7" s="57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  <c r="BR7" s="43"/>
      <c r="BS7" s="43"/>
      <c r="BT7" s="43"/>
      <c r="BU7" s="43"/>
      <c r="BV7" s="43"/>
      <c r="BW7" s="43"/>
      <c r="BX7" s="43"/>
      <c r="BY7" s="43"/>
      <c r="BZ7" s="43"/>
      <c r="CA7" s="43"/>
      <c r="CB7" s="43"/>
      <c r="CC7" s="43"/>
      <c r="CD7" s="43"/>
      <c r="CE7" s="43"/>
      <c r="CF7" s="43"/>
      <c r="CG7" s="43"/>
      <c r="CH7" s="43"/>
      <c r="CI7" s="43"/>
      <c r="CJ7" s="43"/>
      <c r="CK7" s="43"/>
      <c r="CL7" s="43"/>
      <c r="CM7" s="43"/>
      <c r="CN7" s="43"/>
      <c r="CO7" s="43"/>
      <c r="CP7" s="43"/>
      <c r="CQ7" s="43"/>
      <c r="CR7" s="43"/>
      <c r="CS7" s="43"/>
      <c r="CT7" s="43"/>
      <c r="CU7" s="43"/>
      <c r="CV7" s="43"/>
      <c r="CW7" s="43"/>
      <c r="CX7" s="43"/>
      <c r="CY7" s="43"/>
      <c r="CZ7" s="43"/>
      <c r="DA7" s="43"/>
      <c r="DB7" s="43"/>
      <c r="DC7" s="43"/>
      <c r="DD7" s="43"/>
      <c r="DE7" s="43"/>
      <c r="DF7" s="43"/>
      <c r="DG7" s="43"/>
      <c r="DH7" s="43"/>
      <c r="DI7" s="43"/>
      <c r="DJ7" s="43"/>
      <c r="DK7" s="43"/>
      <c r="DL7" s="43"/>
      <c r="DM7" s="43"/>
      <c r="DN7" s="43"/>
      <c r="DO7" s="43"/>
      <c r="DP7" s="43"/>
      <c r="DQ7" s="43"/>
      <c r="DR7" s="43"/>
      <c r="DS7" s="43"/>
      <c r="DT7" s="43"/>
      <c r="DU7" s="43"/>
      <c r="DV7" s="43"/>
      <c r="DW7" s="43"/>
      <c r="DX7" s="43"/>
      <c r="DY7" s="43"/>
      <c r="DZ7" s="43"/>
      <c r="EA7" s="43"/>
      <c r="EB7" s="43"/>
      <c r="EC7" s="43"/>
      <c r="ED7" s="43"/>
      <c r="EE7" s="43"/>
      <c r="EF7" s="43"/>
      <c r="EG7" s="43"/>
      <c r="EH7" s="43"/>
      <c r="EI7" s="43"/>
      <c r="EJ7" s="43"/>
      <c r="EK7" s="43"/>
      <c r="EL7" s="43"/>
      <c r="EM7" s="43"/>
      <c r="EN7" s="43"/>
      <c r="EO7" s="43"/>
      <c r="EP7" s="43"/>
      <c r="EQ7" s="43"/>
      <c r="ER7" s="43"/>
      <c r="ES7" s="43"/>
      <c r="ET7" s="43"/>
      <c r="EU7" s="43"/>
      <c r="EV7" s="43"/>
      <c r="EW7" s="43"/>
      <c r="EX7" s="43"/>
      <c r="EY7" s="43"/>
      <c r="EZ7" s="43"/>
      <c r="FA7" s="43"/>
      <c r="FB7" s="43"/>
      <c r="FC7" s="43"/>
      <c r="FD7" s="43"/>
      <c r="FE7" s="43"/>
      <c r="FF7" s="43"/>
      <c r="FG7" s="43"/>
      <c r="FH7" s="43"/>
      <c r="FI7" s="43"/>
      <c r="FJ7" s="43"/>
      <c r="FK7" s="43"/>
      <c r="FL7" s="43"/>
      <c r="FM7" s="43"/>
      <c r="FN7" s="43"/>
      <c r="FO7" s="43"/>
      <c r="FP7" s="43"/>
      <c r="FQ7" s="43"/>
      <c r="FR7" s="43"/>
      <c r="FS7" s="43"/>
      <c r="FT7" s="43"/>
      <c r="FU7" s="43"/>
      <c r="FV7" s="43"/>
      <c r="FW7" s="43"/>
      <c r="FX7" s="43"/>
      <c r="FY7" s="43"/>
      <c r="FZ7" s="43"/>
      <c r="GA7" s="43"/>
      <c r="GB7" s="43"/>
      <c r="GC7" s="43"/>
      <c r="GD7" s="43"/>
      <c r="GE7" s="43"/>
      <c r="GF7" s="43"/>
      <c r="GG7" s="43"/>
      <c r="GH7" s="43"/>
      <c r="GI7" s="43"/>
      <c r="GJ7" s="43"/>
      <c r="GK7" s="43"/>
      <c r="GL7" s="43"/>
      <c r="GM7" s="43"/>
      <c r="GN7" s="43"/>
      <c r="GO7" s="43"/>
      <c r="GP7" s="43"/>
      <c r="GQ7" s="43"/>
      <c r="GR7" s="43"/>
      <c r="GS7" s="43"/>
      <c r="GT7" s="43"/>
      <c r="GU7" s="43"/>
      <c r="GV7" s="43"/>
      <c r="GW7" s="43"/>
      <c r="GX7" s="43"/>
      <c r="GY7" s="43"/>
      <c r="GZ7" s="43"/>
      <c r="HA7" s="43"/>
      <c r="HB7" s="43"/>
      <c r="HC7" s="43"/>
      <c r="HD7" s="43"/>
      <c r="HE7" s="43"/>
      <c r="HF7" s="43"/>
      <c r="HG7" s="43"/>
      <c r="HH7" s="43"/>
      <c r="HI7" s="43"/>
      <c r="HJ7" s="43"/>
      <c r="HK7" s="43"/>
      <c r="HL7" s="43"/>
      <c r="HM7" s="43"/>
      <c r="HN7" s="43"/>
      <c r="HO7" s="43"/>
      <c r="HP7" s="43"/>
      <c r="HQ7" s="43"/>
      <c r="HR7" s="43"/>
      <c r="HS7" s="43"/>
      <c r="HT7" s="43"/>
      <c r="HU7" s="43"/>
      <c r="HV7" s="43"/>
      <c r="HW7" s="43"/>
      <c r="HX7" s="43"/>
      <c r="HY7" s="43"/>
      <c r="HZ7" s="43"/>
      <c r="IA7" s="43"/>
      <c r="IB7" s="43"/>
      <c r="IC7" s="43"/>
      <c r="ID7" s="43"/>
      <c r="IE7" s="43"/>
      <c r="IF7" s="43"/>
      <c r="IG7" s="43"/>
      <c r="IH7" s="43"/>
      <c r="II7" s="43"/>
      <c r="IJ7" s="43"/>
      <c r="IK7" s="43"/>
      <c r="IL7" s="43"/>
      <c r="IM7" s="43"/>
      <c r="IN7" s="43"/>
      <c r="IO7" s="43"/>
      <c r="IP7" s="43"/>
      <c r="IQ7" s="43"/>
      <c r="IR7" s="43"/>
      <c r="IS7" s="43"/>
      <c r="IT7" s="43"/>
      <c r="IU7" s="43"/>
      <c r="IV7" s="43"/>
    </row>
    <row r="8" spans="1:256" s="44" customFormat="1" ht="12" x14ac:dyDescent="0.2">
      <c r="A8" s="50"/>
      <c r="B8" s="57"/>
      <c r="C8" s="51"/>
      <c r="D8" s="59"/>
      <c r="E8" s="57"/>
      <c r="F8" s="57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  <c r="BR8" s="43"/>
      <c r="BS8" s="43"/>
      <c r="BT8" s="43"/>
      <c r="BU8" s="43"/>
      <c r="BV8" s="43"/>
      <c r="BW8" s="43"/>
      <c r="BX8" s="43"/>
      <c r="BY8" s="43"/>
      <c r="BZ8" s="43"/>
      <c r="CA8" s="43"/>
      <c r="CB8" s="43"/>
      <c r="CC8" s="43"/>
      <c r="CD8" s="43"/>
      <c r="CE8" s="43"/>
      <c r="CF8" s="43"/>
      <c r="CG8" s="43"/>
      <c r="CH8" s="43"/>
      <c r="CI8" s="43"/>
      <c r="CJ8" s="43"/>
      <c r="CK8" s="43"/>
      <c r="CL8" s="43"/>
      <c r="CM8" s="43"/>
      <c r="CN8" s="43"/>
      <c r="CO8" s="43"/>
      <c r="CP8" s="43"/>
      <c r="CQ8" s="43"/>
      <c r="CR8" s="43"/>
      <c r="CS8" s="43"/>
      <c r="CT8" s="43"/>
      <c r="CU8" s="43"/>
      <c r="CV8" s="43"/>
      <c r="CW8" s="43"/>
      <c r="CX8" s="43"/>
      <c r="CY8" s="43"/>
      <c r="CZ8" s="43"/>
      <c r="DA8" s="43"/>
      <c r="DB8" s="43"/>
      <c r="DC8" s="43"/>
      <c r="DD8" s="43"/>
      <c r="DE8" s="43"/>
      <c r="DF8" s="43"/>
      <c r="DG8" s="43"/>
      <c r="DH8" s="43"/>
      <c r="DI8" s="43"/>
      <c r="DJ8" s="43"/>
      <c r="DK8" s="43"/>
      <c r="DL8" s="43"/>
      <c r="DM8" s="43"/>
      <c r="DN8" s="43"/>
      <c r="DO8" s="43"/>
      <c r="DP8" s="43"/>
      <c r="DQ8" s="43"/>
      <c r="DR8" s="43"/>
      <c r="DS8" s="43"/>
      <c r="DT8" s="43"/>
      <c r="DU8" s="43"/>
      <c r="DV8" s="43"/>
      <c r="DW8" s="43"/>
      <c r="DX8" s="43"/>
      <c r="DY8" s="43"/>
      <c r="DZ8" s="43"/>
      <c r="EA8" s="43"/>
      <c r="EB8" s="43"/>
      <c r="EC8" s="43"/>
      <c r="ED8" s="43"/>
      <c r="EE8" s="43"/>
      <c r="EF8" s="43"/>
      <c r="EG8" s="43"/>
      <c r="EH8" s="43"/>
      <c r="EI8" s="43"/>
      <c r="EJ8" s="43"/>
      <c r="EK8" s="43"/>
      <c r="EL8" s="43"/>
      <c r="EM8" s="43"/>
      <c r="EN8" s="43"/>
      <c r="EO8" s="43"/>
      <c r="EP8" s="43"/>
      <c r="EQ8" s="43"/>
      <c r="ER8" s="43"/>
      <c r="ES8" s="43"/>
      <c r="ET8" s="43"/>
      <c r="EU8" s="43"/>
      <c r="EV8" s="43"/>
      <c r="EW8" s="43"/>
      <c r="EX8" s="43"/>
      <c r="EY8" s="43"/>
      <c r="EZ8" s="43"/>
      <c r="FA8" s="43"/>
      <c r="FB8" s="43"/>
      <c r="FC8" s="43"/>
      <c r="FD8" s="43"/>
      <c r="FE8" s="43"/>
      <c r="FF8" s="43"/>
      <c r="FG8" s="43"/>
      <c r="FH8" s="43"/>
      <c r="FI8" s="43"/>
      <c r="FJ8" s="43"/>
      <c r="FK8" s="43"/>
      <c r="FL8" s="43"/>
      <c r="FM8" s="43"/>
      <c r="FN8" s="43"/>
      <c r="FO8" s="43"/>
      <c r="FP8" s="43"/>
      <c r="FQ8" s="43"/>
      <c r="FR8" s="43"/>
      <c r="FS8" s="43"/>
      <c r="FT8" s="43"/>
      <c r="FU8" s="43"/>
      <c r="FV8" s="43"/>
      <c r="FW8" s="43"/>
      <c r="FX8" s="43"/>
      <c r="FY8" s="43"/>
      <c r="FZ8" s="43"/>
      <c r="GA8" s="43"/>
      <c r="GB8" s="43"/>
      <c r="GC8" s="43"/>
      <c r="GD8" s="43"/>
      <c r="GE8" s="43"/>
      <c r="GF8" s="43"/>
      <c r="GG8" s="43"/>
      <c r="GH8" s="43"/>
      <c r="GI8" s="43"/>
      <c r="GJ8" s="43"/>
      <c r="GK8" s="43"/>
      <c r="GL8" s="43"/>
      <c r="GM8" s="43"/>
      <c r="GN8" s="43"/>
      <c r="GO8" s="43"/>
      <c r="GP8" s="43"/>
      <c r="GQ8" s="43"/>
      <c r="GR8" s="43"/>
      <c r="GS8" s="43"/>
      <c r="GT8" s="43"/>
      <c r="GU8" s="43"/>
      <c r="GV8" s="43"/>
      <c r="GW8" s="43"/>
      <c r="GX8" s="43"/>
      <c r="GY8" s="43"/>
      <c r="GZ8" s="43"/>
      <c r="HA8" s="43"/>
      <c r="HB8" s="43"/>
      <c r="HC8" s="43"/>
      <c r="HD8" s="43"/>
      <c r="HE8" s="43"/>
      <c r="HF8" s="43"/>
      <c r="HG8" s="43"/>
      <c r="HH8" s="43"/>
      <c r="HI8" s="43"/>
      <c r="HJ8" s="43"/>
      <c r="HK8" s="43"/>
      <c r="HL8" s="43"/>
      <c r="HM8" s="43"/>
      <c r="HN8" s="43"/>
      <c r="HO8" s="43"/>
      <c r="HP8" s="43"/>
      <c r="HQ8" s="43"/>
      <c r="HR8" s="43"/>
      <c r="HS8" s="43"/>
      <c r="HT8" s="43"/>
      <c r="HU8" s="43"/>
      <c r="HV8" s="43"/>
      <c r="HW8" s="43"/>
      <c r="HX8" s="43"/>
      <c r="HY8" s="43"/>
      <c r="HZ8" s="43"/>
      <c r="IA8" s="43"/>
      <c r="IB8" s="43"/>
      <c r="IC8" s="43"/>
      <c r="ID8" s="43"/>
      <c r="IE8" s="43"/>
      <c r="IF8" s="43"/>
      <c r="IG8" s="43"/>
      <c r="IH8" s="43"/>
      <c r="II8" s="43"/>
      <c r="IJ8" s="43"/>
      <c r="IK8" s="43"/>
      <c r="IL8" s="43"/>
      <c r="IM8" s="43"/>
      <c r="IN8" s="43"/>
      <c r="IO8" s="43"/>
      <c r="IP8" s="43"/>
      <c r="IQ8" s="43"/>
      <c r="IR8" s="43"/>
      <c r="IS8" s="43"/>
      <c r="IT8" s="43"/>
      <c r="IU8" s="43"/>
      <c r="IV8" s="43"/>
    </row>
    <row r="9" spans="1:256" x14ac:dyDescent="0.25">
      <c r="A9" s="2"/>
      <c r="B9" s="3"/>
      <c r="C9" s="4"/>
      <c r="D9" s="5"/>
      <c r="E9" s="4"/>
      <c r="F9" s="6"/>
    </row>
    <row r="10" spans="1:256" s="9" customFormat="1" ht="22.5" x14ac:dyDescent="0.25">
      <c r="A10" s="7"/>
      <c r="B10" s="8" t="s">
        <v>0</v>
      </c>
      <c r="C10" s="8" t="s">
        <v>1</v>
      </c>
      <c r="D10" s="8" t="s">
        <v>2</v>
      </c>
      <c r="E10" s="8" t="s">
        <v>3</v>
      </c>
      <c r="F10" s="8" t="s">
        <v>4</v>
      </c>
    </row>
    <row r="11" spans="1:256" x14ac:dyDescent="0.25">
      <c r="A11" s="7">
        <v>1</v>
      </c>
      <c r="B11" s="7">
        <v>2</v>
      </c>
      <c r="C11" s="7">
        <v>3</v>
      </c>
      <c r="D11" s="7">
        <v>4</v>
      </c>
      <c r="E11" s="7">
        <v>5</v>
      </c>
      <c r="F11" s="7">
        <v>6</v>
      </c>
    </row>
    <row r="12" spans="1:256" x14ac:dyDescent="0.25">
      <c r="A12" s="10">
        <v>1</v>
      </c>
      <c r="B12" s="10" t="s">
        <v>10</v>
      </c>
      <c r="C12" s="7"/>
      <c r="D12" s="12"/>
      <c r="E12" s="13"/>
      <c r="F12" s="14"/>
    </row>
    <row r="13" spans="1:256" x14ac:dyDescent="0.25">
      <c r="A13" s="7"/>
      <c r="B13" s="11" t="s">
        <v>11</v>
      </c>
      <c r="C13" s="7" t="s">
        <v>5</v>
      </c>
      <c r="D13" s="12">
        <v>5</v>
      </c>
      <c r="E13" s="13"/>
      <c r="F13" s="14">
        <f t="shared" ref="F13:F85" si="0">D13*E13</f>
        <v>0</v>
      </c>
    </row>
    <row r="14" spans="1:256" x14ac:dyDescent="0.25">
      <c r="A14" s="7"/>
      <c r="B14" s="11" t="s">
        <v>12</v>
      </c>
      <c r="C14" s="7" t="s">
        <v>5</v>
      </c>
      <c r="D14" s="12">
        <v>4</v>
      </c>
      <c r="E14" s="13"/>
      <c r="F14" s="14">
        <f t="shared" si="0"/>
        <v>0</v>
      </c>
    </row>
    <row r="15" spans="1:256" x14ac:dyDescent="0.25">
      <c r="A15" s="7"/>
      <c r="B15" s="11" t="s">
        <v>13</v>
      </c>
      <c r="C15" s="7" t="s">
        <v>5</v>
      </c>
      <c r="D15" s="12">
        <v>1</v>
      </c>
      <c r="E15" s="13"/>
      <c r="F15" s="14">
        <f t="shared" si="0"/>
        <v>0</v>
      </c>
    </row>
    <row r="16" spans="1:256" x14ac:dyDescent="0.25">
      <c r="A16" s="7"/>
      <c r="B16" s="11" t="s">
        <v>14</v>
      </c>
      <c r="C16" s="7" t="s">
        <v>5</v>
      </c>
      <c r="D16" s="12">
        <v>40</v>
      </c>
      <c r="E16" s="13"/>
      <c r="F16" s="14">
        <f t="shared" si="0"/>
        <v>0</v>
      </c>
    </row>
    <row r="17" spans="1:6" x14ac:dyDescent="0.25">
      <c r="A17" s="7"/>
      <c r="B17" s="11" t="s">
        <v>15</v>
      </c>
      <c r="C17" s="7" t="s">
        <v>5</v>
      </c>
      <c r="D17" s="12">
        <v>4</v>
      </c>
      <c r="E17" s="13"/>
      <c r="F17" s="14">
        <f t="shared" si="0"/>
        <v>0</v>
      </c>
    </row>
    <row r="18" spans="1:6" x14ac:dyDescent="0.25">
      <c r="A18" s="7"/>
      <c r="B18" s="11" t="s">
        <v>16</v>
      </c>
      <c r="C18" s="7" t="s">
        <v>5</v>
      </c>
      <c r="D18" s="12">
        <v>54</v>
      </c>
      <c r="E18" s="13"/>
      <c r="F18" s="14">
        <f t="shared" si="0"/>
        <v>0</v>
      </c>
    </row>
    <row r="19" spans="1:6" x14ac:dyDescent="0.25">
      <c r="A19" s="7"/>
      <c r="B19" s="11" t="s">
        <v>17</v>
      </c>
      <c r="C19" s="7" t="s">
        <v>5</v>
      </c>
      <c r="D19" s="12">
        <v>54</v>
      </c>
      <c r="E19" s="13"/>
      <c r="F19" s="14">
        <f t="shared" si="0"/>
        <v>0</v>
      </c>
    </row>
    <row r="20" spans="1:6" x14ac:dyDescent="0.25">
      <c r="A20" s="7"/>
      <c r="B20" s="11" t="s">
        <v>18</v>
      </c>
      <c r="C20" s="7" t="s">
        <v>7</v>
      </c>
      <c r="D20" s="12">
        <v>250</v>
      </c>
      <c r="E20" s="13"/>
      <c r="F20" s="14">
        <f t="shared" si="0"/>
        <v>0</v>
      </c>
    </row>
    <row r="21" spans="1:6" x14ac:dyDescent="0.25">
      <c r="A21" s="7"/>
      <c r="B21" s="11" t="s">
        <v>19</v>
      </c>
      <c r="C21" s="7" t="s">
        <v>7</v>
      </c>
      <c r="D21" s="12">
        <v>140</v>
      </c>
      <c r="E21" s="13"/>
      <c r="F21" s="14">
        <f t="shared" si="0"/>
        <v>0</v>
      </c>
    </row>
    <row r="22" spans="1:6" x14ac:dyDescent="0.25">
      <c r="A22" s="7"/>
      <c r="B22" s="11" t="s">
        <v>20</v>
      </c>
      <c r="C22" s="7" t="s">
        <v>7</v>
      </c>
      <c r="D22" s="12">
        <v>136</v>
      </c>
      <c r="E22" s="13"/>
      <c r="F22" s="14">
        <f t="shared" si="0"/>
        <v>0</v>
      </c>
    </row>
    <row r="23" spans="1:6" x14ac:dyDescent="0.25">
      <c r="A23" s="7"/>
      <c r="B23" s="11" t="s">
        <v>21</v>
      </c>
      <c r="C23" s="7" t="s">
        <v>7</v>
      </c>
      <c r="D23" s="12">
        <v>406</v>
      </c>
      <c r="E23" s="13"/>
      <c r="F23" s="14">
        <f t="shared" si="0"/>
        <v>0</v>
      </c>
    </row>
    <row r="24" spans="1:6" x14ac:dyDescent="0.25">
      <c r="A24" s="7"/>
      <c r="B24" s="11" t="s">
        <v>22</v>
      </c>
      <c r="C24" s="7" t="s">
        <v>7</v>
      </c>
      <c r="D24" s="12">
        <v>250</v>
      </c>
      <c r="E24" s="13"/>
      <c r="F24" s="14">
        <f t="shared" si="0"/>
        <v>0</v>
      </c>
    </row>
    <row r="25" spans="1:6" x14ac:dyDescent="0.25">
      <c r="A25" s="7"/>
      <c r="B25" s="11" t="s">
        <v>23</v>
      </c>
      <c r="C25" s="7" t="s">
        <v>7</v>
      </c>
      <c r="D25" s="12">
        <v>140</v>
      </c>
      <c r="E25" s="13"/>
      <c r="F25" s="14">
        <f t="shared" si="0"/>
        <v>0</v>
      </c>
    </row>
    <row r="26" spans="1:6" x14ac:dyDescent="0.25">
      <c r="A26" s="7"/>
      <c r="B26" s="11" t="s">
        <v>24</v>
      </c>
      <c r="C26" s="7" t="s">
        <v>7</v>
      </c>
      <c r="D26" s="12">
        <v>136</v>
      </c>
      <c r="E26" s="13"/>
      <c r="F26" s="14">
        <f t="shared" si="0"/>
        <v>0</v>
      </c>
    </row>
    <row r="27" spans="1:6" x14ac:dyDescent="0.25">
      <c r="A27" s="7"/>
      <c r="B27" s="11" t="s">
        <v>25</v>
      </c>
      <c r="C27" s="7" t="s">
        <v>7</v>
      </c>
      <c r="D27" s="12">
        <v>398</v>
      </c>
      <c r="E27" s="13"/>
      <c r="F27" s="14">
        <f t="shared" si="0"/>
        <v>0</v>
      </c>
    </row>
    <row r="28" spans="1:6" x14ac:dyDescent="0.25">
      <c r="A28" s="7"/>
      <c r="B28" s="11" t="s">
        <v>8</v>
      </c>
      <c r="C28" s="7" t="s">
        <v>9</v>
      </c>
      <c r="D28" s="12">
        <v>1</v>
      </c>
      <c r="E28" s="13"/>
      <c r="F28" s="14">
        <f t="shared" si="0"/>
        <v>0</v>
      </c>
    </row>
    <row r="29" spans="1:6" x14ac:dyDescent="0.25">
      <c r="A29" s="7"/>
      <c r="B29" s="11" t="s">
        <v>26</v>
      </c>
      <c r="C29" s="7" t="s">
        <v>6</v>
      </c>
      <c r="D29" s="12">
        <v>1</v>
      </c>
      <c r="E29" s="13"/>
      <c r="F29" s="14">
        <f t="shared" si="0"/>
        <v>0</v>
      </c>
    </row>
    <row r="30" spans="1:6" x14ac:dyDescent="0.25">
      <c r="A30" s="7"/>
      <c r="B30" s="11" t="s">
        <v>27</v>
      </c>
      <c r="C30" s="7" t="s">
        <v>5</v>
      </c>
      <c r="D30" s="12">
        <v>120</v>
      </c>
      <c r="E30" s="13"/>
      <c r="F30" s="14">
        <f t="shared" si="0"/>
        <v>0</v>
      </c>
    </row>
    <row r="31" spans="1:6" x14ac:dyDescent="0.25">
      <c r="A31" s="7"/>
      <c r="B31" s="10" t="s">
        <v>28</v>
      </c>
      <c r="C31" s="7"/>
      <c r="D31" s="12"/>
      <c r="E31" s="13"/>
      <c r="F31" s="14"/>
    </row>
    <row r="32" spans="1:6" x14ac:dyDescent="0.25">
      <c r="A32" s="7"/>
      <c r="B32" s="11" t="s">
        <v>29</v>
      </c>
      <c r="C32" s="7" t="s">
        <v>6</v>
      </c>
      <c r="D32" s="12">
        <v>54</v>
      </c>
      <c r="E32" s="13"/>
      <c r="F32" s="14">
        <f t="shared" si="0"/>
        <v>0</v>
      </c>
    </row>
    <row r="33" spans="1:6" x14ac:dyDescent="0.25">
      <c r="A33" s="7"/>
      <c r="B33" s="11" t="s">
        <v>30</v>
      </c>
      <c r="C33" s="7" t="s">
        <v>6</v>
      </c>
      <c r="D33" s="12">
        <v>1</v>
      </c>
      <c r="E33" s="13"/>
      <c r="F33" s="14">
        <f t="shared" si="0"/>
        <v>0</v>
      </c>
    </row>
    <row r="34" spans="1:6" x14ac:dyDescent="0.25">
      <c r="A34" s="10">
        <v>2</v>
      </c>
      <c r="B34" s="10" t="s">
        <v>31</v>
      </c>
      <c r="C34" s="7"/>
      <c r="D34" s="12"/>
      <c r="E34" s="13"/>
      <c r="F34" s="14"/>
    </row>
    <row r="35" spans="1:6" x14ac:dyDescent="0.25">
      <c r="A35" s="7"/>
      <c r="B35" s="11" t="s">
        <v>32</v>
      </c>
      <c r="C35" s="7" t="s">
        <v>5</v>
      </c>
      <c r="D35" s="12">
        <v>190</v>
      </c>
      <c r="E35" s="13"/>
      <c r="F35" s="14">
        <f t="shared" si="0"/>
        <v>0</v>
      </c>
    </row>
    <row r="36" spans="1:6" x14ac:dyDescent="0.25">
      <c r="A36" s="7"/>
      <c r="B36" s="11" t="s">
        <v>33</v>
      </c>
      <c r="C36" s="7" t="s">
        <v>6</v>
      </c>
      <c r="D36" s="12">
        <v>190</v>
      </c>
      <c r="E36" s="13"/>
      <c r="F36" s="14">
        <f t="shared" si="0"/>
        <v>0</v>
      </c>
    </row>
    <row r="37" spans="1:6" x14ac:dyDescent="0.25">
      <c r="A37" s="7"/>
      <c r="B37" s="11" t="s">
        <v>34</v>
      </c>
      <c r="C37" s="7" t="s">
        <v>35</v>
      </c>
      <c r="D37" s="12">
        <v>550</v>
      </c>
      <c r="E37" s="13"/>
      <c r="F37" s="14">
        <f t="shared" si="0"/>
        <v>0</v>
      </c>
    </row>
    <row r="38" spans="1:6" ht="22.5" x14ac:dyDescent="0.25">
      <c r="A38" s="7"/>
      <c r="B38" s="11" t="s">
        <v>36</v>
      </c>
      <c r="C38" s="7" t="s">
        <v>35</v>
      </c>
      <c r="D38" s="12">
        <v>300</v>
      </c>
      <c r="E38" s="13"/>
      <c r="F38" s="14">
        <f t="shared" si="0"/>
        <v>0</v>
      </c>
    </row>
    <row r="39" spans="1:6" x14ac:dyDescent="0.25">
      <c r="A39" s="7"/>
      <c r="B39" s="11" t="s">
        <v>37</v>
      </c>
      <c r="C39" s="7" t="s">
        <v>5</v>
      </c>
      <c r="D39" s="12">
        <v>50</v>
      </c>
      <c r="E39" s="13"/>
      <c r="F39" s="14">
        <f t="shared" si="0"/>
        <v>0</v>
      </c>
    </row>
    <row r="40" spans="1:6" x14ac:dyDescent="0.25">
      <c r="A40" s="7"/>
      <c r="B40" s="11" t="s">
        <v>38</v>
      </c>
      <c r="C40" s="7" t="s">
        <v>39</v>
      </c>
      <c r="D40" s="12">
        <v>23</v>
      </c>
      <c r="E40" s="13"/>
      <c r="F40" s="14">
        <f t="shared" si="0"/>
        <v>0</v>
      </c>
    </row>
    <row r="41" spans="1:6" x14ac:dyDescent="0.25">
      <c r="A41" s="7"/>
      <c r="B41" s="11" t="s">
        <v>40</v>
      </c>
      <c r="C41" s="7" t="s">
        <v>39</v>
      </c>
      <c r="D41" s="12">
        <v>20</v>
      </c>
      <c r="E41" s="13"/>
      <c r="F41" s="14">
        <f t="shared" si="0"/>
        <v>0</v>
      </c>
    </row>
    <row r="42" spans="1:6" x14ac:dyDescent="0.25">
      <c r="A42" s="7"/>
      <c r="B42" s="11" t="s">
        <v>41</v>
      </c>
      <c r="C42" s="7" t="s">
        <v>5</v>
      </c>
      <c r="D42" s="12">
        <v>192</v>
      </c>
      <c r="E42" s="13"/>
      <c r="F42" s="14">
        <f t="shared" si="0"/>
        <v>0</v>
      </c>
    </row>
    <row r="43" spans="1:6" x14ac:dyDescent="0.25">
      <c r="A43" s="7"/>
      <c r="B43" s="11" t="s">
        <v>42</v>
      </c>
      <c r="C43" s="7" t="s">
        <v>6</v>
      </c>
      <c r="D43" s="12">
        <v>1</v>
      </c>
      <c r="E43" s="13"/>
      <c r="F43" s="14">
        <f t="shared" si="0"/>
        <v>0</v>
      </c>
    </row>
    <row r="44" spans="1:6" x14ac:dyDescent="0.25">
      <c r="A44" s="7"/>
      <c r="B44" s="11" t="s">
        <v>43</v>
      </c>
      <c r="C44" s="7" t="s">
        <v>9</v>
      </c>
      <c r="D44" s="12">
        <v>1</v>
      </c>
      <c r="E44" s="13"/>
      <c r="F44" s="14">
        <f t="shared" si="0"/>
        <v>0</v>
      </c>
    </row>
    <row r="45" spans="1:6" x14ac:dyDescent="0.25">
      <c r="A45" s="7"/>
      <c r="B45" s="10" t="s">
        <v>28</v>
      </c>
      <c r="C45" s="7"/>
      <c r="D45" s="12"/>
      <c r="E45" s="13"/>
      <c r="F45" s="14"/>
    </row>
    <row r="46" spans="1:6" x14ac:dyDescent="0.25">
      <c r="A46" s="7"/>
      <c r="B46" s="11" t="s">
        <v>44</v>
      </c>
      <c r="C46" s="7" t="s">
        <v>35</v>
      </c>
      <c r="D46" s="12">
        <v>550</v>
      </c>
      <c r="E46" s="13"/>
      <c r="F46" s="14">
        <f t="shared" si="0"/>
        <v>0</v>
      </c>
    </row>
    <row r="47" spans="1:6" x14ac:dyDescent="0.25">
      <c r="A47" s="7"/>
      <c r="B47" s="11" t="s">
        <v>45</v>
      </c>
      <c r="C47" s="7" t="s">
        <v>35</v>
      </c>
      <c r="D47" s="12">
        <v>300</v>
      </c>
      <c r="E47" s="13"/>
      <c r="F47" s="14">
        <f t="shared" si="0"/>
        <v>0</v>
      </c>
    </row>
    <row r="48" spans="1:6" x14ac:dyDescent="0.25">
      <c r="A48" s="7"/>
      <c r="B48" s="11" t="s">
        <v>46</v>
      </c>
      <c r="C48" s="7" t="s">
        <v>5</v>
      </c>
      <c r="D48" s="12">
        <v>190</v>
      </c>
      <c r="E48" s="13"/>
      <c r="F48" s="14">
        <f t="shared" si="0"/>
        <v>0</v>
      </c>
    </row>
    <row r="49" spans="1:6" x14ac:dyDescent="0.25">
      <c r="A49" s="7"/>
      <c r="B49" s="11" t="s">
        <v>47</v>
      </c>
      <c r="C49" s="7" t="s">
        <v>5</v>
      </c>
      <c r="D49" s="12">
        <v>50</v>
      </c>
      <c r="E49" s="13"/>
      <c r="F49" s="14">
        <f t="shared" si="0"/>
        <v>0</v>
      </c>
    </row>
    <row r="50" spans="1:6" x14ac:dyDescent="0.25">
      <c r="A50" s="7"/>
      <c r="B50" s="11" t="s">
        <v>48</v>
      </c>
      <c r="C50" s="7" t="s">
        <v>7</v>
      </c>
      <c r="D50" s="12">
        <v>430</v>
      </c>
      <c r="E50" s="13"/>
      <c r="F50" s="14">
        <f t="shared" si="0"/>
        <v>0</v>
      </c>
    </row>
    <row r="51" spans="1:6" x14ac:dyDescent="0.25">
      <c r="A51" s="7"/>
      <c r="B51" s="11" t="s">
        <v>49</v>
      </c>
      <c r="C51" s="7" t="s">
        <v>5</v>
      </c>
      <c r="D51" s="12">
        <v>192</v>
      </c>
      <c r="E51" s="13"/>
      <c r="F51" s="14">
        <f t="shared" si="0"/>
        <v>0</v>
      </c>
    </row>
    <row r="52" spans="1:6" x14ac:dyDescent="0.25">
      <c r="A52" s="7"/>
      <c r="B52" s="11" t="s">
        <v>50</v>
      </c>
      <c r="C52" s="7" t="s">
        <v>51</v>
      </c>
      <c r="D52" s="12">
        <v>50</v>
      </c>
      <c r="E52" s="13"/>
      <c r="F52" s="14">
        <f t="shared" si="0"/>
        <v>0</v>
      </c>
    </row>
    <row r="53" spans="1:6" x14ac:dyDescent="0.25">
      <c r="A53" s="10">
        <v>3</v>
      </c>
      <c r="B53" s="10" t="s">
        <v>52</v>
      </c>
      <c r="C53" s="7"/>
      <c r="D53" s="12"/>
      <c r="E53" s="13"/>
      <c r="F53" s="14"/>
    </row>
    <row r="54" spans="1:6" x14ac:dyDescent="0.25">
      <c r="A54" s="7"/>
      <c r="B54" s="15" t="s">
        <v>53</v>
      </c>
      <c r="C54" s="7" t="s">
        <v>5</v>
      </c>
      <c r="D54" s="12">
        <v>26</v>
      </c>
      <c r="E54" s="13"/>
      <c r="F54" s="14">
        <f t="shared" si="0"/>
        <v>0</v>
      </c>
    </row>
    <row r="55" spans="1:6" x14ac:dyDescent="0.25">
      <c r="A55" s="10"/>
      <c r="B55" s="11" t="s">
        <v>34</v>
      </c>
      <c r="C55" s="7" t="s">
        <v>35</v>
      </c>
      <c r="D55" s="12">
        <v>90</v>
      </c>
      <c r="E55" s="13"/>
      <c r="F55" s="14">
        <f t="shared" si="0"/>
        <v>0</v>
      </c>
    </row>
    <row r="56" spans="1:6" x14ac:dyDescent="0.25">
      <c r="A56" s="10"/>
      <c r="B56" s="11" t="s">
        <v>54</v>
      </c>
      <c r="C56" s="7" t="s">
        <v>5</v>
      </c>
      <c r="D56" s="12">
        <v>26</v>
      </c>
      <c r="E56" s="13"/>
      <c r="F56" s="14">
        <f t="shared" si="0"/>
        <v>0</v>
      </c>
    </row>
    <row r="57" spans="1:6" x14ac:dyDescent="0.25">
      <c r="A57" s="7"/>
      <c r="B57" s="15" t="s">
        <v>55</v>
      </c>
      <c r="C57" s="7" t="s">
        <v>39</v>
      </c>
      <c r="D57" s="12">
        <v>4</v>
      </c>
      <c r="E57" s="13"/>
      <c r="F57" s="14">
        <f t="shared" si="0"/>
        <v>0</v>
      </c>
    </row>
    <row r="58" spans="1:6" x14ac:dyDescent="0.25">
      <c r="A58" s="10"/>
      <c r="B58" s="10" t="s">
        <v>28</v>
      </c>
      <c r="C58" s="7"/>
      <c r="D58" s="12"/>
      <c r="E58" s="13"/>
      <c r="F58" s="14"/>
    </row>
    <row r="59" spans="1:6" x14ac:dyDescent="0.25">
      <c r="A59" s="10"/>
      <c r="B59" s="11" t="s">
        <v>44</v>
      </c>
      <c r="C59" s="7" t="s">
        <v>35</v>
      </c>
      <c r="D59" s="12">
        <v>90</v>
      </c>
      <c r="E59" s="13"/>
      <c r="F59" s="14">
        <f t="shared" si="0"/>
        <v>0</v>
      </c>
    </row>
    <row r="60" spans="1:6" x14ac:dyDescent="0.25">
      <c r="A60" s="10"/>
      <c r="B60" s="11" t="s">
        <v>46</v>
      </c>
      <c r="C60" s="7" t="s">
        <v>5</v>
      </c>
      <c r="D60" s="12">
        <v>26</v>
      </c>
      <c r="E60" s="13"/>
      <c r="F60" s="14">
        <f t="shared" si="0"/>
        <v>0</v>
      </c>
    </row>
    <row r="61" spans="1:6" x14ac:dyDescent="0.25">
      <c r="A61" s="10"/>
      <c r="B61" s="11" t="s">
        <v>49</v>
      </c>
      <c r="C61" s="7" t="s">
        <v>5</v>
      </c>
      <c r="D61" s="12">
        <v>26</v>
      </c>
      <c r="E61" s="13"/>
      <c r="F61" s="14">
        <f t="shared" si="0"/>
        <v>0</v>
      </c>
    </row>
    <row r="62" spans="1:6" x14ac:dyDescent="0.25">
      <c r="A62" s="10"/>
      <c r="B62" s="11" t="s">
        <v>48</v>
      </c>
      <c r="C62" s="7" t="s">
        <v>7</v>
      </c>
      <c r="D62" s="12">
        <v>40</v>
      </c>
      <c r="E62" s="13"/>
      <c r="F62" s="14">
        <f t="shared" si="0"/>
        <v>0</v>
      </c>
    </row>
    <row r="63" spans="1:6" x14ac:dyDescent="0.25">
      <c r="A63" s="10"/>
      <c r="B63" s="11"/>
      <c r="C63" s="7"/>
      <c r="D63" s="12"/>
      <c r="E63" s="13"/>
      <c r="F63" s="14"/>
    </row>
    <row r="64" spans="1:6" x14ac:dyDescent="0.25">
      <c r="A64" s="10">
        <v>4</v>
      </c>
      <c r="B64" s="10" t="s">
        <v>56</v>
      </c>
      <c r="C64" s="7"/>
      <c r="D64" s="12"/>
      <c r="E64" s="13"/>
      <c r="F64" s="14"/>
    </row>
    <row r="65" spans="1:6" x14ac:dyDescent="0.25">
      <c r="A65" s="10"/>
      <c r="B65" s="11" t="s">
        <v>80</v>
      </c>
      <c r="C65" s="7" t="s">
        <v>6</v>
      </c>
      <c r="D65" s="12">
        <v>2</v>
      </c>
      <c r="E65" s="13"/>
      <c r="F65" s="14">
        <f t="shared" ref="F65" si="1">D65*E65</f>
        <v>0</v>
      </c>
    </row>
    <row r="66" spans="1:6" x14ac:dyDescent="0.25">
      <c r="A66" s="7"/>
      <c r="B66" s="11" t="s">
        <v>75</v>
      </c>
      <c r="C66" s="7" t="s">
        <v>6</v>
      </c>
      <c r="D66" s="12">
        <v>16</v>
      </c>
      <c r="E66" s="13"/>
      <c r="F66" s="14">
        <f t="shared" ref="F66:F71" si="2">D66*E66</f>
        <v>0</v>
      </c>
    </row>
    <row r="67" spans="1:6" x14ac:dyDescent="0.25">
      <c r="A67" s="7"/>
      <c r="B67" s="11" t="s">
        <v>76</v>
      </c>
      <c r="C67" s="7" t="s">
        <v>6</v>
      </c>
      <c r="D67" s="12">
        <v>16</v>
      </c>
      <c r="E67" s="13"/>
      <c r="F67" s="14">
        <f t="shared" si="2"/>
        <v>0</v>
      </c>
    </row>
    <row r="68" spans="1:6" x14ac:dyDescent="0.25">
      <c r="A68" s="7"/>
      <c r="B68" s="11" t="s">
        <v>77</v>
      </c>
      <c r="C68" s="7" t="s">
        <v>6</v>
      </c>
      <c r="D68" s="12">
        <v>18</v>
      </c>
      <c r="E68" s="13"/>
      <c r="F68" s="14">
        <f t="shared" si="2"/>
        <v>0</v>
      </c>
    </row>
    <row r="69" spans="1:6" x14ac:dyDescent="0.25">
      <c r="A69" s="7"/>
      <c r="B69" s="11" t="s">
        <v>78</v>
      </c>
      <c r="C69" s="7" t="s">
        <v>6</v>
      </c>
      <c r="D69" s="12">
        <v>22</v>
      </c>
      <c r="E69" s="13"/>
      <c r="F69" s="14">
        <f t="shared" si="2"/>
        <v>0</v>
      </c>
    </row>
    <row r="70" spans="1:6" x14ac:dyDescent="0.25">
      <c r="A70" s="7"/>
      <c r="B70" s="11" t="s">
        <v>81</v>
      </c>
      <c r="C70" s="7" t="s">
        <v>6</v>
      </c>
      <c r="D70" s="12">
        <v>2</v>
      </c>
      <c r="E70" s="13"/>
      <c r="F70" s="14">
        <f>D70*E70</f>
        <v>0</v>
      </c>
    </row>
    <row r="71" spans="1:6" x14ac:dyDescent="0.25">
      <c r="A71" s="7"/>
      <c r="B71" s="11" t="s">
        <v>79</v>
      </c>
      <c r="C71" s="7" t="s">
        <v>6</v>
      </c>
      <c r="D71" s="12">
        <v>22</v>
      </c>
      <c r="E71" s="13"/>
      <c r="F71" s="14">
        <f t="shared" si="2"/>
        <v>0</v>
      </c>
    </row>
    <row r="72" spans="1:6" x14ac:dyDescent="0.25">
      <c r="A72" s="7"/>
      <c r="B72" s="11" t="s">
        <v>18</v>
      </c>
      <c r="C72" s="7" t="s">
        <v>7</v>
      </c>
      <c r="D72" s="12">
        <v>20</v>
      </c>
      <c r="E72" s="13"/>
      <c r="F72" s="14">
        <f t="shared" si="0"/>
        <v>0</v>
      </c>
    </row>
    <row r="73" spans="1:6" x14ac:dyDescent="0.25">
      <c r="A73" s="7"/>
      <c r="B73" s="11" t="s">
        <v>19</v>
      </c>
      <c r="C73" s="7" t="s">
        <v>7</v>
      </c>
      <c r="D73" s="12">
        <v>24</v>
      </c>
      <c r="E73" s="13"/>
      <c r="F73" s="14">
        <f t="shared" si="0"/>
        <v>0</v>
      </c>
    </row>
    <row r="74" spans="1:6" x14ac:dyDescent="0.25">
      <c r="A74" s="7"/>
      <c r="B74" s="11" t="s">
        <v>20</v>
      </c>
      <c r="C74" s="7" t="s">
        <v>7</v>
      </c>
      <c r="D74" s="12">
        <v>80</v>
      </c>
      <c r="E74" s="13"/>
      <c r="F74" s="14">
        <f t="shared" si="0"/>
        <v>0</v>
      </c>
    </row>
    <row r="75" spans="1:6" x14ac:dyDescent="0.25">
      <c r="A75" s="7"/>
      <c r="B75" s="11" t="s">
        <v>21</v>
      </c>
      <c r="C75" s="7" t="s">
        <v>7</v>
      </c>
      <c r="D75" s="12">
        <v>60</v>
      </c>
      <c r="E75" s="13"/>
      <c r="F75" s="14">
        <f t="shared" si="0"/>
        <v>0</v>
      </c>
    </row>
    <row r="76" spans="1:6" x14ac:dyDescent="0.25">
      <c r="A76" s="7"/>
      <c r="B76" s="11" t="s">
        <v>8</v>
      </c>
      <c r="C76" s="7" t="s">
        <v>9</v>
      </c>
      <c r="D76" s="12">
        <v>1</v>
      </c>
      <c r="E76" s="13"/>
      <c r="F76" s="14">
        <f t="shared" si="0"/>
        <v>0</v>
      </c>
    </row>
    <row r="77" spans="1:6" x14ac:dyDescent="0.25">
      <c r="A77" s="7"/>
      <c r="B77" s="11" t="s">
        <v>74</v>
      </c>
      <c r="C77" s="7" t="s">
        <v>6</v>
      </c>
      <c r="D77" s="12">
        <v>1</v>
      </c>
      <c r="E77" s="13"/>
      <c r="F77" s="14">
        <f t="shared" si="0"/>
        <v>0</v>
      </c>
    </row>
    <row r="78" spans="1:6" x14ac:dyDescent="0.25">
      <c r="A78" s="7"/>
      <c r="B78" s="11" t="s">
        <v>8</v>
      </c>
      <c r="C78" s="7" t="s">
        <v>9</v>
      </c>
      <c r="D78" s="12">
        <v>1</v>
      </c>
      <c r="E78" s="13"/>
      <c r="F78" s="14">
        <f t="shared" si="0"/>
        <v>0</v>
      </c>
    </row>
    <row r="79" spans="1:6" x14ac:dyDescent="0.25">
      <c r="A79" s="7"/>
      <c r="B79" s="11" t="s">
        <v>26</v>
      </c>
      <c r="C79" s="7" t="s">
        <v>6</v>
      </c>
      <c r="D79" s="12">
        <v>1</v>
      </c>
      <c r="E79" s="13"/>
      <c r="F79" s="14">
        <f t="shared" si="0"/>
        <v>0</v>
      </c>
    </row>
    <row r="80" spans="1:6" x14ac:dyDescent="0.25">
      <c r="A80" s="7"/>
      <c r="B80" s="10" t="s">
        <v>28</v>
      </c>
      <c r="C80" s="7"/>
      <c r="D80" s="12"/>
      <c r="E80" s="13"/>
      <c r="F80" s="14"/>
    </row>
    <row r="81" spans="1:6" x14ac:dyDescent="0.25">
      <c r="A81" s="7"/>
      <c r="B81" s="11" t="s">
        <v>57</v>
      </c>
      <c r="C81" s="7" t="s">
        <v>60</v>
      </c>
      <c r="D81" s="12">
        <v>55</v>
      </c>
      <c r="E81" s="13"/>
      <c r="F81" s="14">
        <f t="shared" si="0"/>
        <v>0</v>
      </c>
    </row>
    <row r="82" spans="1:6" x14ac:dyDescent="0.25">
      <c r="A82" s="7"/>
      <c r="B82" s="11" t="s">
        <v>58</v>
      </c>
      <c r="C82" s="7" t="s">
        <v>5</v>
      </c>
      <c r="D82" s="12">
        <v>40</v>
      </c>
      <c r="E82" s="13"/>
      <c r="F82" s="14">
        <f t="shared" si="0"/>
        <v>0</v>
      </c>
    </row>
    <row r="83" spans="1:6" x14ac:dyDescent="0.25">
      <c r="A83" s="7"/>
      <c r="B83" s="15" t="s">
        <v>59</v>
      </c>
      <c r="C83" s="7" t="s">
        <v>60</v>
      </c>
      <c r="D83" s="12">
        <v>12</v>
      </c>
      <c r="E83" s="13"/>
      <c r="F83" s="14">
        <f t="shared" si="0"/>
        <v>0</v>
      </c>
    </row>
    <row r="84" spans="1:6" x14ac:dyDescent="0.25">
      <c r="A84" s="7"/>
      <c r="B84" s="15" t="s">
        <v>61</v>
      </c>
      <c r="C84" s="7" t="s">
        <v>5</v>
      </c>
      <c r="D84" s="12">
        <v>35</v>
      </c>
      <c r="E84" s="13"/>
      <c r="F84" s="14">
        <f t="shared" si="0"/>
        <v>0</v>
      </c>
    </row>
    <row r="85" spans="1:6" x14ac:dyDescent="0.25">
      <c r="A85" s="7"/>
      <c r="B85" s="15" t="s">
        <v>62</v>
      </c>
      <c r="C85" s="7" t="s">
        <v>5</v>
      </c>
      <c r="D85" s="12">
        <v>15</v>
      </c>
      <c r="E85" s="13"/>
      <c r="F85" s="14">
        <f t="shared" si="0"/>
        <v>0</v>
      </c>
    </row>
    <row r="86" spans="1:6" x14ac:dyDescent="0.25">
      <c r="A86" s="10">
        <v>5</v>
      </c>
      <c r="B86" s="10" t="s">
        <v>85</v>
      </c>
      <c r="C86" s="7"/>
      <c r="D86" s="12"/>
      <c r="E86" s="13"/>
      <c r="F86" s="14"/>
    </row>
    <row r="87" spans="1:6" x14ac:dyDescent="0.25">
      <c r="A87" s="10"/>
      <c r="B87" s="11" t="s">
        <v>86</v>
      </c>
      <c r="C87" s="7" t="s">
        <v>5</v>
      </c>
      <c r="D87" s="12">
        <v>4</v>
      </c>
      <c r="E87" s="13"/>
      <c r="F87" s="14">
        <f t="shared" ref="F87" si="3">D87*E87</f>
        <v>0</v>
      </c>
    </row>
    <row r="88" spans="1:6" x14ac:dyDescent="0.25">
      <c r="A88" s="10"/>
      <c r="B88" s="11" t="s">
        <v>88</v>
      </c>
      <c r="C88" s="7" t="s">
        <v>6</v>
      </c>
      <c r="D88" s="12">
        <v>1</v>
      </c>
      <c r="E88" s="13"/>
      <c r="F88" s="14">
        <f t="shared" ref="F88" si="4">D88*E88</f>
        <v>0</v>
      </c>
    </row>
    <row r="89" spans="1:6" x14ac:dyDescent="0.25">
      <c r="A89" s="7"/>
      <c r="B89" s="10" t="s">
        <v>28</v>
      </c>
      <c r="C89" s="7"/>
      <c r="D89" s="12"/>
      <c r="E89" s="13"/>
      <c r="F89" s="14"/>
    </row>
    <row r="90" spans="1:6" x14ac:dyDescent="0.25">
      <c r="A90" s="7"/>
      <c r="B90" s="11" t="s">
        <v>87</v>
      </c>
      <c r="C90" s="7" t="s">
        <v>5</v>
      </c>
      <c r="D90" s="12">
        <v>4</v>
      </c>
      <c r="E90" s="13"/>
      <c r="F90" s="14">
        <f t="shared" ref="F90" si="5">D90*E90</f>
        <v>0</v>
      </c>
    </row>
    <row r="91" spans="1:6" s="22" customFormat="1" x14ac:dyDescent="0.25">
      <c r="A91" s="16"/>
      <c r="B91" s="17"/>
      <c r="C91" s="18"/>
      <c r="D91" s="19"/>
      <c r="E91" s="20"/>
      <c r="F91" s="21"/>
    </row>
    <row r="92" spans="1:6" s="29" customFormat="1" x14ac:dyDescent="0.25">
      <c r="A92" s="23"/>
      <c r="B92" s="24" t="s">
        <v>63</v>
      </c>
      <c r="C92" s="25"/>
      <c r="D92" s="26"/>
      <c r="E92" s="27"/>
      <c r="F92" s="28">
        <f>SUM(F12:F91)</f>
        <v>0</v>
      </c>
    </row>
    <row r="93" spans="1:6" x14ac:dyDescent="0.25">
      <c r="A93" s="30"/>
      <c r="B93" s="31" t="s">
        <v>64</v>
      </c>
      <c r="C93" s="8"/>
      <c r="D93" s="32"/>
      <c r="E93" s="27"/>
      <c r="F93" s="33">
        <f>F92*E93</f>
        <v>0</v>
      </c>
    </row>
    <row r="94" spans="1:6" s="29" customFormat="1" x14ac:dyDescent="0.25">
      <c r="A94" s="23"/>
      <c r="B94" s="34" t="s">
        <v>63</v>
      </c>
      <c r="C94" s="10"/>
      <c r="D94" s="10"/>
      <c r="E94" s="27"/>
      <c r="F94" s="35">
        <f>F92+F93</f>
        <v>0</v>
      </c>
    </row>
    <row r="95" spans="1:6" x14ac:dyDescent="0.25">
      <c r="A95" s="30"/>
      <c r="B95" s="31" t="s">
        <v>65</v>
      </c>
      <c r="C95" s="8"/>
      <c r="D95" s="32"/>
      <c r="E95" s="27"/>
      <c r="F95" s="33">
        <f>F94*E95</f>
        <v>0</v>
      </c>
    </row>
    <row r="96" spans="1:6" s="29" customFormat="1" x14ac:dyDescent="0.25">
      <c r="A96" s="23"/>
      <c r="B96" s="34" t="s">
        <v>63</v>
      </c>
      <c r="C96" s="10"/>
      <c r="D96" s="10"/>
      <c r="E96" s="27"/>
      <c r="F96" s="35">
        <f>F94+F95</f>
        <v>0</v>
      </c>
    </row>
    <row r="97" spans="1:6" s="29" customFormat="1" x14ac:dyDescent="0.25">
      <c r="A97" s="23"/>
      <c r="B97" s="11" t="s">
        <v>66</v>
      </c>
      <c r="C97" s="10"/>
      <c r="D97" s="10"/>
      <c r="E97" s="27"/>
      <c r="F97" s="60">
        <f>F96*E97</f>
        <v>0</v>
      </c>
    </row>
    <row r="98" spans="1:6" s="29" customFormat="1" x14ac:dyDescent="0.25">
      <c r="A98" s="23"/>
      <c r="B98" s="34" t="s">
        <v>63</v>
      </c>
      <c r="C98" s="10"/>
      <c r="D98" s="10"/>
      <c r="E98" s="27"/>
      <c r="F98" s="35">
        <f>F96+F97</f>
        <v>0</v>
      </c>
    </row>
    <row r="99" spans="1:6" x14ac:dyDescent="0.25">
      <c r="A99" s="30"/>
      <c r="B99" s="31" t="s">
        <v>67</v>
      </c>
      <c r="C99" s="8"/>
      <c r="D99" s="32"/>
      <c r="E99" s="27">
        <v>0.18</v>
      </c>
      <c r="F99" s="33">
        <f>F98*E99</f>
        <v>0</v>
      </c>
    </row>
    <row r="100" spans="1:6" s="29" customFormat="1" x14ac:dyDescent="0.25">
      <c r="A100" s="23"/>
      <c r="B100" s="24" t="s">
        <v>68</v>
      </c>
      <c r="C100" s="25"/>
      <c r="D100" s="36"/>
      <c r="E100" s="27"/>
      <c r="F100" s="28"/>
    </row>
    <row r="101" spans="1:6" s="29" customFormat="1" x14ac:dyDescent="0.25">
      <c r="A101" s="37"/>
      <c r="B101" s="38"/>
      <c r="C101" s="39"/>
      <c r="D101" s="40"/>
      <c r="E101" s="40"/>
      <c r="F101" s="41"/>
    </row>
    <row r="102" spans="1:6" x14ac:dyDescent="0.25">
      <c r="B102" s="1"/>
      <c r="C102" s="1"/>
    </row>
    <row r="103" spans="1:6" x14ac:dyDescent="0.25">
      <c r="B103" s="1"/>
      <c r="C103" s="1"/>
    </row>
  </sheetData>
  <mergeCells count="2">
    <mergeCell ref="A1:F1"/>
    <mergeCell ref="D6:F6"/>
  </mergeCells>
  <printOptions horizontalCentered="1"/>
  <pageMargins left="0.25" right="0.25" top="0.66666666666666663" bottom="0.90229885057471304" header="0.3" footer="0.3"/>
  <pageSetup paperSize="9" orientation="portrait" horizontalDpi="1200" verticalDpi="1200" r:id="rId1"/>
  <headerFooter>
    <oddFooter>&amp;R&amp;P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III და IV სართული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2019-01-18T18:46:57Z</dcterms:modified>
</cp:coreProperties>
</file>